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27" documentId="120_S{2AC9BD13-BADA-5192-A53E-5A8FF88502F6}" xr6:coauthVersionLast="47" xr6:coauthVersionMax="47" xr10:uidLastSave="{73C4603E-E129-4DD6-B6A8-AC580A55B49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<sst xmlns="http://schemas.openxmlformats.org/spreadsheetml/2006/main" count="180291" uniqueCount="39129">
  <si>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</si>
  <si>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</si>
  <si>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</si>
  <si>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</si>
  <si>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</si>
  <si>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</si>
  <si>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</si>
  <si>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</si>
  <si>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</si>
  <si>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</si>
  <si>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</si>
  <si>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</si>
  <si>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</si>
  <si>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</si>
  <si>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</si>
  <si>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</si>
  <si>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</si>
  <si>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</si>
  <si>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</si>
  <si>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</si>
  <si>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</si>
  <si>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</si>
  <si>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</si>
  <si>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</si>
  <si>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</si>
  <si>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</si>
  <si>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</si>
  <si>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</si>
  <si>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</si>
  <si>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</si>
  <si>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</si>
  <si>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</si>
  <si>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</si>
  <si>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</si>
  <si>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</si>
  <si>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</si>
  <si>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</si>
  <si>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</si>
  <si>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</si>
  <si>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</si>
  <si>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</si>
  <si>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</si>
  <si>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</si>
  <si>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</si>
  <si>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</si>
  <si>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</si>
  <si>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</si>
  <si>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</si>
  <si>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</si>
  <si>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</si>
  <si>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</si>
  <si>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</si>
  <si>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</si>
  <si>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</si>
  <si>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</si>
  <si>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</si>
  <si>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</si>
  <si>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</si>
  <si>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</si>
  <si>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</si>
  <si>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</si>
  <si>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</si>
  <si>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</si>
  <si>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</si>
  <si>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</si>
  <si>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</si>
  <si>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</si>
  <si>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</si>
  <si>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</si>
  <si>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</si>
  <si>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</si>
  <si>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</si>
  <si>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</si>
  <si>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</si>
  <si>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</si>
  <si>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</si>
  <si>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</si>
  <si>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</si>
  <si>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</si>
  <si>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</si>
  <si>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</si>
  <si>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</si>
  <si>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</si>
  <si>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</si>
  <si>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</si>
  <si>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</si>
  <si>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</si>
  <si>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</si>
  <si>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</si>
  <si>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</si>
  <si>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</si>
  <si>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</si>
  <si>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</si>
  <si>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</si>
  <si>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</si>
  <si>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</si>
  <si>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</si>
  <si>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</si>
  <si>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</si>
  <si>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</si>
  <si>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</si>
  <si>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</si>
  <si>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</si>
  <si>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</si>
  <si>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</si>
  <si>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</si>
  <si>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</si>
  <si>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</si>
  <si>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</si>
  <si>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</si>
  <si>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</si>
  <si>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</si>
  <si>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</si>
  <si>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</si>
  <si>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</si>
  <si>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</si>
  <si>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</si>
  <si>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</si>
  <si>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</si>
  <si>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</si>
  <si>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</si>
  <si>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</si>
  <si>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</si>
  <si>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</si>
  <si>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</si>
  <si>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</si>
  <si>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</si>
  <si>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</si>
  <si>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</si>
  <si>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</si>
  <si>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</si>
  <si>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</si>
  <si>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</si>
  <si>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</si>
  <si>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</si>
  <si>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</si>
  <si>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</si>
  <si>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</si>
  <si>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</si>
  <si>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</si>
  <si>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</si>
  <si>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</si>
  <si>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</si>
  <si>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</si>
  <si>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</si>
  <si>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</si>
  <si>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</si>
  <si>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</si>
  <si>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</si>
  <si>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</si>
  <si>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</si>
  <si>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</si>
  <si>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</si>
  <si>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</si>
  <si>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</si>
  <si>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</si>
  <si>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</si>
  <si>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</si>
  <si>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</si>
  <si>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</si>
  <si>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</si>
  <si>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</si>
  <si>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</si>
  <si>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</si>
  <si>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</si>
  <si>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</si>
  <si>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</si>
  <si>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</si>
  <si>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</si>
  <si>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</si>
  <si>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</si>
  <si>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</si>
  <si>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</si>
  <si>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</si>
  <si>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</si>
  <si>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</si>
  <si>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</si>
  <si>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</si>
  <si>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</si>
  <si>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</si>
  <si>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</si>
  <si>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</si>
  <si>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</si>
  <si>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</si>
  <si>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</si>
  <si>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</si>
  <si>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</si>
  <si>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</si>
  <si>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</si>
  <si>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</si>
  <si>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</si>
  <si>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</si>
  <si>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</si>
  <si>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</si>
  <si>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</si>
  <si>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</si>
  <si>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</si>
  <si>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</si>
  <si>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</si>
  <si>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</si>
  <si>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</si>
  <si>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</si>
  <si>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</si>
  <si>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</si>
  <si>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</si>
  <si>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</si>
  <si>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</si>
  <si>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</si>
  <si>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</si>
  <si>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</si>
  <si>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</si>
  <si>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</si>
  <si>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</si>
  <si>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</si>
  <si>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</si>
  <si>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</si>
  <si>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</si>
  <si>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</si>
  <si>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</si>
  <si>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</si>
  <si>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</si>
  <si>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</si>
  <si>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</si>
  <si>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</si>
  <si>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</si>
  <si>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</si>
  <si>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</si>
  <si>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</si>
  <si>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</si>
  <si>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</si>
  <si>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</si>
  <si>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</si>
  <si>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</si>
  <si>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</si>
  <si>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</si>
  <si>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</si>
  <si>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</si>
  <si>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</si>
  <si>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</si>
  <si>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</si>
  <si>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</si>
  <si>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</si>
  <si>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</si>
  <si>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</si>
  <si>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</si>
  <si>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</si>
  <si>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</si>
  <si>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</si>
  <si>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</si>
  <si>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</si>
  <si>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</si>
  <si>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</si>
  <si>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</si>
  <si>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</si>
  <si>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</si>
  <si>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</si>
  <si>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</si>
  <si>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</si>
  <si>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</si>
  <si>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</si>
  <si>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</si>
  <si>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</si>
  <si>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</si>
  <si>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</si>
  <si>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</si>
  <si>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</si>
  <si>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</si>
  <si>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</si>
  <si>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</si>
  <si>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</si>
  <si>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</si>
  <si>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</si>
  <si>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</si>
  <si>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</si>
  <si>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</si>
  <si>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</si>
  <si>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</si>
  <si>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</si>
  <si>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</si>
  <si>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</si>
  <si>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</si>
  <si>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</si>
  <si>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</si>
  <si>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</si>
  <si>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</si>
  <si>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</si>
  <si>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</si>
  <si>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</si>
  <si>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</si>
  <si>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</si>
  <si>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</si>
  <si>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</si>
  <si>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</si>
  <si>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</si>
  <si>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</si>
  <si>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</si>
  <si>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</si>
  <si>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</si>
  <si>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</si>
  <si>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</si>
  <si>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</si>
  <si>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</si>
  <si>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</si>
  <si>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</si>
  <si>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</si>
  <si>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</si>
  <si>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</si>
  <si>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</si>
  <si>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</si>
  <si>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</si>
  <si>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</si>
  <si>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</si>
  <si>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</si>
  <si>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</si>
  <si>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</si>
  <si>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</si>
  <si>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</si>
  <si>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</si>
  <si>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</si>
  <si>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</si>
  <si>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</si>
  <si>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</si>
  <si>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</si>
  <si>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</si>
  <si>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</si>
  <si>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</si>
  <si>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</si>
  <si>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</si>
  <si>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</si>
  <si>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</si>
  <si>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</si>
  <si>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</si>
  <si>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</si>
  <si>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</si>
  <si>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</si>
  <si>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</si>
  <si>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</si>
  <si>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</si>
  <si>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</si>
  <si>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</si>
  <si>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</si>
  <si>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</si>
  <si>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</si>
  <si>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</si>
  <si>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</si>
  <si>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</si>
  <si>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</si>
  <si>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</si>
  <si>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</si>
  <si>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</si>
  <si>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</si>
  <si>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</si>
  <si>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</si>
  <si>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</si>
  <si>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</si>
  <si>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</si>
  <si>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</si>
  <si>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</si>
  <si>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</si>
  <si>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</si>
  <si>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</si>
  <si>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</si>
  <si>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</si>
  <si>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</si>
  <si>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</si>
  <si>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</si>
  <si>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</si>
  <si>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</si>
  <si>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</si>
  <si>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</si>
  <si>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</si>
  <si>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</si>
  <si>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</si>
  <si>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</si>
  <si>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</si>
  <si>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</si>
  <si>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</si>
  <si>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</si>
  <si>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</si>
  <si>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</si>
  <si>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</si>
  <si>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</si>
  <si>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</si>
  <si>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</si>
  <si>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</si>
  <si>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</si>
  <si>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</si>
  <si>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</si>
  <si>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</si>
  <si>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</si>
  <si>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</si>
  <si>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</si>
  <si>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</si>
  <si>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</si>
  <si>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</si>
  <si>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</si>
  <si>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</si>
  <si>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</si>
  <si>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</si>
  <si>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</si>
  <si>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</si>
  <si>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</si>
  <si>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</si>
  <si>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</si>
  <si>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</si>
  <si>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</si>
  <si>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</si>
  <si>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</si>
  <si>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</si>
  <si>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</si>
  <si>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</si>
  <si>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</si>
  <si>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</si>
  <si>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</si>
  <si>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</si>
  <si>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</si>
  <si>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</si>
  <si>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</si>
  <si>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</si>
  <si>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</si>
  <si>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</si>
  <si>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</si>
  <si>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</si>
  <si>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</si>
  <si>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</si>
  <si>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</si>
  <si>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</si>
  <si>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</si>
  <si>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</si>
  <si>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</si>
  <si>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</si>
  <si>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</si>
  <si>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</si>
  <si>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</si>
  <si>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</si>
  <si>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</si>
  <si>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</si>
  <si>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</si>
  <si>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</si>
  <si>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</si>
  <si>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</si>
  <si>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</si>
  <si>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</si>
  <si>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</si>
  <si>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</si>
  <si>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</si>
  <si>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</si>
  <si>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</si>
  <si>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</si>
  <si>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</si>
  <si>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</si>
  <si>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</si>
  <si>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</si>
  <si>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</si>
  <si>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</si>
  <si>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</si>
  <si>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</si>
  <si>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</si>
  <si>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</si>
  <si>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</si>
  <si>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</si>
  <si>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</si>
  <si>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</si>
  <si>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</si>
  <si>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</si>
  <si>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</si>
  <si>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</si>
  <si>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</si>
  <si>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</si>
  <si>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</si>
  <si>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</si>
  <si>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</si>
  <si>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</si>
  <si>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</si>
  <si>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</si>
  <si>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</si>
  <si>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</si>
  <si>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</si>
  <si>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</si>
  <si>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</si>
  <si>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</si>
  <si>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</si>
  <si>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</si>
  <si>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</si>
  <si>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</si>
  <si>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</si>
  <si>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</si>
  <si>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</si>
  <si>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</si>
  <si>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</si>
  <si>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</si>
  <si>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</si>
  <si>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</si>
  <si>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</si>
  <si>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</si>
  <si>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</si>
  <si>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</si>
  <si>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</si>
  <si>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</si>
  <si>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</si>
  <si>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</si>
  <si>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</si>
  <si>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</si>
  <si>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</si>
  <si>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</si>
  <si>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</si>
  <si>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</si>
  <si>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</si>
  <si>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</si>
  <si>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</si>
  <si>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</si>
  <si>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</si>
  <si>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</si>
  <si>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</si>
  <si>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</si>
  <si>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</si>
  <si>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</si>
  <si>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</si>
  <si>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</si>
  <si>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</si>
  <si>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</si>
  <si>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</si>
  <si>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</si>
  <si>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</si>
  <si>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</si>
  <si>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</si>
  <si>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</si>
  <si>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</si>
  <si>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</si>
  <si>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</si>
  <si>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</si>
  <si>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</si>
  <si>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</si>
  <si>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</si>
  <si>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</si>
  <si>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</si>
  <si>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</si>
  <si>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</si>
  <si>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</si>
  <si>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</si>
  <si>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</si>
  <si>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</si>
  <si>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</si>
  <si>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</si>
  <si>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</si>
  <si>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</si>
  <si>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</si>
  <si>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</si>
  <si>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</si>
  <si>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</si>
  <si>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</si>
  <si>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</si>
  <si>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</si>
  <si>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</si>
  <si>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</si>
  <si>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</si>
  <si>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</si>
  <si>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</si>
  <si>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</si>
  <si>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</si>
  <si>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</si>
  <si>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</si>
  <si>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</si>
  <si>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</si>
  <si>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</si>
  <si>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</si>
  <si>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</si>
  <si>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</si>
  <si>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</si>
  <si>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</si>
  <si>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</si>
  <si>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</si>
  <si>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</si>
  <si>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</si>
  <si>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</si>
  <si>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</si>
  <si>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</si>
  <si>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</si>
  <si>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</si>
  <si>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</si>
  <si>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</si>
  <si>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</si>
  <si>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</si>
  <si>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</si>
  <si>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</si>
  <si>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</si>
  <si>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</si>
  <si>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</si>
  <si>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</si>
  <si>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</si>
  <si>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</si>
  <si>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</si>
  <si>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</si>
  <si>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</si>
  <si>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</si>
  <si>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</si>
  <si>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</si>
  <si>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</si>
  <si>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</si>
  <si>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</si>
  <si>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</si>
  <si>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</si>
  <si>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</si>
  <si>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</si>
  <si>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</si>
  <si>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</si>
  <si>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</si>
  <si>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</si>
  <si>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</si>
  <si>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</si>
  <si>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</si>
  <si>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</si>
  <si>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</si>
  <si>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</si>
  <si>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</si>
  <si>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</si>
  <si>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</si>
  <si>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</si>
  <si>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</si>
  <si>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</si>
  <si>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</si>
  <si>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</si>
  <si>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</si>
  <si>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</si>
  <si>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</si>
  <si>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</si>
  <si>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</si>
  <si>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</si>
  <si>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</si>
  <si>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</si>
  <si>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</si>
  <si>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</si>
  <si>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</si>
  <si>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</si>
  <si>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</si>
  <si>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</si>
  <si>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</si>
  <si>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</si>
  <si>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</si>
  <si>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</si>
  <si>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</si>
  <si>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</si>
  <si>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</si>
  <si>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</si>
  <si>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</si>
  <si>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</si>
  <si>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</si>
  <si>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</si>
  <si>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</si>
  <si>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</si>
  <si>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</si>
  <si>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</si>
  <si>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</si>
  <si>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</si>
  <si>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</si>
  <si>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</si>
  <si>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</si>
  <si>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</si>
  <si>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</si>
  <si>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</si>
  <si>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</si>
  <si>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</si>
  <si>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</si>
  <si>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</si>
  <si>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</si>
  <si>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</si>
  <si>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</si>
  <si>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</si>
  <si>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</si>
  <si>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</si>
  <si>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</si>
  <si>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</si>
  <si>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</si>
  <si>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</si>
  <si>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</si>
  <si>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</si>
  <si>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</si>
  <si>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</si>
  <si>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</si>
  <si>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</si>
  <si>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</si>
  <si>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</si>
  <si>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</si>
  <si>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</si>
  <si>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</si>
  <si>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</si>
  <si>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</si>
  <si>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</si>
  <si>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</si>
  <si>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</si>
  <si>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</si>
  <si>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</si>
  <si>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</si>
  <si>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</si>
  <si>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</si>
  <si>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</si>
  <si>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</si>
  <si>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</si>
  <si>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</si>
  <si>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</si>
  <si>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</si>
  <si>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</si>
  <si>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</si>
  <si>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</si>
  <si>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</si>
  <si>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</si>
  <si>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</si>
  <si>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</si>
  <si>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</si>
  <si>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</si>
  <si>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</si>
  <si>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</si>
  <si>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</si>
  <si>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</si>
  <si>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</si>
  <si>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</si>
  <si>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</si>
  <si>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</si>
  <si>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</si>
  <si>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</si>
  <si>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</si>
  <si>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</si>
  <si>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</si>
  <si>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</si>
  <si>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</si>
  <si>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</si>
  <si>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</si>
  <si>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</si>
  <si>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</si>
  <si>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</si>
  <si>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</si>
  <si>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</si>
  <si>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</si>
  <si>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</si>
  <si>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</si>
  <si>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</si>
  <si>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</si>
  <si>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</si>
  <si>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</si>
  <si>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</si>
  <si>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</si>
  <si>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</si>
  <si>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</si>
  <si>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</si>
  <si>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</si>
  <si>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</si>
  <si>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</si>
  <si>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</si>
  <si>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</si>
  <si>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</si>
  <si>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</si>
  <si>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</si>
  <si>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</si>
  <si>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</si>
  <si>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</si>
  <si>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</si>
  <si>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</si>
  <si>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</si>
  <si>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</si>
  <si>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</si>
  <si>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</si>
  <si>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</si>
  <si>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</si>
  <si>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</si>
  <si>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</si>
  <si>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</si>
  <si>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</si>
  <si>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</si>
  <si>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</si>
  <si>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</si>
  <si>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</si>
  <si>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</si>
  <si>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</si>
  <si>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</si>
  <si>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</si>
  <si>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</si>
  <si>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</si>
  <si>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</si>
  <si>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</si>
  <si>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</si>
  <si>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</si>
  <si>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</si>
  <si>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</si>
  <si>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</si>
  <si>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</si>
  <si>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</si>
  <si>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</si>
  <si>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</si>
  <si>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</si>
  <si>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</si>
  <si>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</si>
  <si>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</si>
  <si>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</si>
  <si>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</si>
  <si>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</si>
  <si>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</si>
  <si>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</si>
  <si>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</si>
  <si>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</si>
  <si>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</si>
  <si>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</si>
  <si>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</si>
  <si>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</si>
  <si>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</si>
  <si>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</si>
  <si>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</si>
  <si>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</si>
  <si>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</si>
  <si>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</si>
  <si>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</si>
  <si>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</si>
  <si>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</si>
  <si>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</si>
  <si>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</si>
  <si>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</si>
  <si>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</si>
  <si>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</si>
  <si>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</si>
  <si>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</si>
  <si>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</si>
  <si>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</si>
  <si>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</si>
  <si>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</si>
  <si>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</si>
  <si>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</si>
  <si>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</si>
  <si>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</si>
  <si>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</si>
  <si>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</si>
  <si>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</si>
  <si>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</si>
  <si>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</si>
  <si>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</si>
  <si>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</si>
  <si>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</si>
  <si>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</si>
  <si>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</si>
  <si>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</si>
  <si>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</si>
  <si>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</si>
  <si>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</si>
  <si>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</si>
  <si>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</si>
  <si>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</si>
  <si>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</si>
  <si>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</si>
  <si>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</si>
  <si>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</si>
  <si>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</si>
  <si>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</si>
  <si>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</si>
  <si>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</si>
  <si>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</si>
  <si>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</si>
  <si>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</si>
  <si>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</si>
  <si>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</si>
  <si>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</si>
  <si>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</si>
  <si>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</si>
  <si>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</si>
  <si>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</si>
  <si>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</si>
  <si>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</si>
  <si>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</si>
  <si>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</si>
  <si>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</si>
  <si>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</si>
  <si>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</si>
  <si>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</si>
  <si>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</si>
  <si>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</si>
  <si>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</si>
  <si>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</si>
  <si>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</si>
  <si>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</si>
  <si>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</si>
  <si>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</si>
  <si>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</si>
  <si>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</si>
  <si>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</si>
  <si>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</si>
  <si>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</si>
  <si>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</si>
  <si>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</si>
  <si>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</si>
  <si>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</si>
  <si>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</si>
  <si>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</si>
  <si>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</si>
  <si>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</si>
  <si>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</si>
  <si>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</si>
  <si>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</si>
  <si>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</si>
  <si>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</si>
  <si>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</si>
  <si>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</si>
  <si>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</si>
  <si>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</si>
  <si>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</si>
  <si>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</si>
  <si>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</si>
  <si>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</si>
  <si>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</si>
  <si>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</si>
  <si>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</si>
  <si>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</si>
  <si>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</si>
  <si>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</si>
  <si>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</si>
  <si>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</si>
  <si>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</si>
  <si>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</si>
  <si>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</si>
  <si>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</si>
  <si>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</si>
  <si>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</si>
  <si>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</si>
  <si>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</si>
  <si>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</si>
  <si>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</si>
  <si>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</si>
  <si>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</si>
  <si>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</si>
  <si>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</si>
  <si>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</si>
  <si>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</si>
  <si>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</si>
  <si>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</si>
  <si>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</si>
  <si>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</si>
  <si>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</si>
  <si>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</si>
  <si>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</si>
  <si>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</si>
  <si>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</si>
  <si>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</si>
  <si>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</si>
  <si>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</si>
  <si>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</si>
  <si>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</si>
  <si>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</si>
  <si>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</si>
  <si>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</si>
  <si>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</si>
  <si>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</si>
  <si>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</si>
  <si>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</si>
  <si>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</si>
  <si>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</si>
  <si>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</si>
  <si>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</si>
  <si>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</si>
  <si>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</si>
  <si>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</si>
  <si>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</si>
  <si>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</si>
  <si>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</si>
  <si>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</si>
  <si>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</si>
  <si>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</si>
  <si>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</si>
  <si>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</si>
  <si>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</si>
  <si>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</si>
  <si>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</si>
  <si>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</si>
  <si>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</si>
  <si>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</si>
  <si>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</si>
  <si>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</si>
  <si>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</si>
  <si>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</si>
  <si>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</si>
  <si>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</si>
  <si>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</si>
  <si>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</si>
  <si>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</si>
  <si>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</si>
  <si>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</si>
  <si>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</si>
  <si>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</si>
  <si>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</si>
  <si>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</si>
  <si>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</si>
  <si>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</si>
  <si>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</si>
  <si>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</si>
  <si>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</si>
  <si>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</si>
  <si>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</si>
  <si>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</si>
  <si>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</si>
  <si>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</si>
  <si>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</si>
  <si>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</si>
  <si>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</si>
  <si>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</si>
  <si>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</si>
  <si>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</si>
  <si>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</si>
  <si>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</si>
  <si>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</si>
  <si>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</si>
  <si>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</si>
  <si>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</si>
  <si>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</si>
  <si>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</si>
  <si>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</si>
  <si>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</si>
  <si>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</si>
  <si>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</si>
  <si>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</si>
  <si>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</si>
  <si>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</si>
  <si>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</si>
  <si>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</si>
  <si>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</si>
  <si>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</si>
  <si>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</si>
  <si>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</si>
  <si>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</si>
  <si>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</si>
  <si>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</si>
  <si>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</si>
  <si>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</si>
  <si>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</si>
  <si>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</si>
  <si>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</si>
  <si>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</si>
  <si>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</si>
  <si>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</si>
  <si>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</si>
  <si>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</si>
  <si>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</si>
  <si>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</si>
  <si>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</si>
  <si>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</si>
  <si>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</si>
  <si>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</si>
  <si>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</si>
  <si>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</si>
  <si>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</si>
  <si>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</si>
  <si>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</si>
  <si>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</si>
  <si>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</si>
  <si>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</si>
  <si>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</si>
  <si>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</si>
  <si>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</si>
  <si>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</si>
  <si>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</si>
  <si>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</si>
  <si>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</si>
  <si>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</si>
  <si>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</si>
  <si>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</si>
  <si>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</si>
  <si>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</si>
  <si>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</si>
  <si>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</si>
  <si>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</si>
  <si>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</si>
  <si>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</si>
  <si>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</si>
  <si>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</si>
  <si>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</si>
  <si>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</si>
  <si>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</si>
  <si>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</si>
  <si>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</si>
  <si>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</si>
  <si>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</si>
  <si>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</si>
  <si>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</si>
  <si>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</si>
  <si>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</si>
  <si>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</si>
  <si>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</si>
  <si>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</si>
  <si>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</si>
  <si>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</si>
  <si>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</si>
  <si>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</si>
  <si>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</si>
  <si>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</si>
  <si>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</si>
  <si>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</si>
  <si>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</si>
  <si>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</si>
  <si>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</si>
  <si>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</si>
  <si>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</si>
  <si>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</si>
  <si>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</si>
  <si>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</si>
  <si>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</si>
  <si>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</si>
  <si>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</si>
  <si>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</si>
  <si>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</si>
  <si>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</si>
  <si>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</si>
  <si>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</si>
  <si>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</si>
  <si>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</si>
  <si>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</si>
  <si>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</si>
  <si>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</si>
  <si>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</si>
  <si>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</si>
  <si>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</si>
  <si>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</si>
  <si>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</si>
  <si>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</si>
  <si>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</si>
  <si>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</si>
  <si>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</si>
  <si>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</si>
  <si>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</si>
  <si>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</si>
  <si>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</si>
  <si>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</si>
  <si>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</si>
  <si>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</si>
  <si>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</si>
  <si>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</si>
  <si>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</si>
  <si>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</si>
  <si>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</si>
  <si>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</si>
  <si>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</si>
  <si>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</si>
  <si>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</si>
  <si>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</si>
  <si>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</si>
  <si>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</si>
  <si>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</si>
  <si>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</si>
  <si>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</si>
  <si>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</si>
  <si>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</si>
  <si>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</si>
  <si>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</si>
  <si>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</si>
  <si>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</si>
  <si>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</si>
  <si>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</si>
  <si>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</si>
  <si>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</si>
  <si>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</si>
  <si>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</si>
  <si>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</si>
  <si>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</si>
  <si>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</si>
  <si>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</si>
  <si>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</si>
  <si>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</si>
  <si>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</si>
  <si>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</si>
  <si>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</si>
  <si>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</si>
  <si>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</si>
  <si>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</si>
  <si>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</si>
  <si>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</si>
  <si>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</si>
  <si>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</si>
  <si>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</si>
  <si>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</si>
  <si>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</si>
  <si>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</si>
  <si>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</si>
  <si>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</si>
  <si>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</si>
  <si>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</si>
  <si>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</si>
  <si>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</si>
  <si>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</si>
  <si>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</si>
  <si>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</si>
  <si>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</si>
  <si>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</si>
  <si>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</si>
  <si>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</si>
  <si>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</si>
  <si>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</si>
  <si>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</si>
  <si>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</si>
  <si>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</si>
  <si>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</si>
  <si>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</si>
  <si>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</si>
  <si>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</si>
  <si>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</si>
  <si>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</si>
  <si>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</si>
  <si>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</si>
  <si>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</si>
  <si>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</si>
  <si>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</si>
  <si>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</si>
  <si>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</si>
  <si>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</si>
  <si>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</si>
  <si>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</si>
  <si>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</si>
  <si>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</si>
  <si>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</si>
  <si>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</si>
  <si>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</si>
  <si>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</si>
  <si>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</si>
  <si>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</si>
  <si>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</si>
  <si>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</si>
  <si>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</si>
  <si>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</si>
  <si>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</si>
  <si>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</si>
  <si>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</si>
  <si>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</si>
  <si>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</si>
  <si>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</si>
  <si>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</si>
  <si>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</si>
  <si>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</si>
  <si>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</si>
  <si>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</si>
  <si>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</si>
  <si>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</si>
  <si>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</si>
  <si>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</si>
  <si>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</si>
  <si>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</si>
  <si>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</si>
  <si>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</si>
  <si>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</si>
  <si>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</si>
  <si>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</si>
  <si>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</si>
  <si>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</si>
  <si>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</si>
  <si>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</si>
  <si>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</si>
  <si>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</si>
  <si>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</si>
  <si>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</si>
  <si>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</si>
  <si>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</si>
  <si>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</si>
  <si>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</si>
  <si>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</si>
  <si>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</si>
  <si>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</si>
  <si>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</si>
  <si>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</si>
  <si>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</si>
  <si>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</si>
  <si>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</si>
  <si>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</si>
  <si>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</si>
  <si>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</si>
  <si>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</si>
  <si>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</si>
  <si>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</si>
  <si>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</si>
  <si>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</si>
  <si>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</si>
  <si>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</si>
  <si>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</si>
  <si>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</si>
  <si>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</si>
  <si>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</si>
  <si>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</si>
  <si>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</si>
  <si>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</si>
  <si>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</si>
  <si>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</si>
  <si>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</si>
  <si>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</si>
  <si>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</si>
  <si>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</si>
  <si>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</si>
  <si>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</si>
  <si>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</si>
  <si>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</si>
  <si>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</si>
  <si>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</si>
  <si>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</si>
  <si>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</si>
  <si>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</si>
  <si>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</si>
  <si>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</si>
  <si>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</si>
  <si>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</si>
  <si>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</si>
  <si>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</si>
  <si>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</si>
  <si>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</si>
  <si>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</si>
  <si>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</si>
  <si>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</si>
  <si>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</si>
  <si>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</si>
  <si>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</si>
  <si>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</si>
  <si>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</si>
  <si>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</si>
  <si>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</si>
  <si>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</si>
  <si>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</si>
  <si>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</si>
  <si>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</si>
  <si>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</si>
  <si>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</si>
  <si>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</si>
  <si>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</si>
  <si>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</si>
  <si>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</si>
  <si>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</si>
  <si>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</si>
  <si>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</si>
  <si>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</si>
  <si>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</si>
  <si>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</si>
  <si>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</si>
  <si>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</si>
  <si>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</si>
  <si>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</si>
  <si>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</si>
  <si>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</si>
  <si>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</si>
  <si>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</si>
  <si>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</si>
  <si>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</si>
  <si>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</si>
  <si>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</si>
  <si>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</si>
  <si>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</si>
  <si>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</si>
  <si>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</si>
  <si>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</si>
  <si>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</si>
  <si>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</si>
  <si>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</si>
  <si>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</si>
  <si>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</si>
  <si>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</si>
  <si>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</si>
  <si>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</si>
  <si>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</si>
  <si>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</si>
  <si>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</si>
  <si>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</si>
  <si>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</si>
  <si>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</si>
  <si>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</si>
  <si>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</si>
  <si>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</si>
  <si>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</si>
  <si>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</si>
  <si>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</si>
  <si>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</si>
  <si>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</si>
  <si>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</si>
  <si>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</si>
  <si>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</si>
  <si>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</si>
  <si>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</si>
  <si>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</si>
  <si>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</si>
  <si>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</si>
  <si>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</si>
  <si>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</si>
  <si>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</si>
  <si>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</si>
  <si>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</si>
  <si>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</si>
  <si>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</si>
  <si>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</si>
  <si>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</si>
  <si>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</si>
  <si>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</si>
  <si>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</si>
  <si>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</si>
  <si>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</si>
  <si>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</si>
  <si>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</si>
  <si>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</si>
  <si>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</si>
  <si>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</si>
  <si>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</si>
  <si>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</si>
  <si>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</si>
  <si>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</si>
  <si>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</si>
  <si>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</si>
  <si>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</si>
  <si>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</si>
  <si>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</si>
  <si>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</si>
  <si>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</si>
  <si>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</si>
  <si>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</si>
  <si>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</si>
  <si>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</si>
  <si>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</si>
  <si>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</si>
  <si>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</si>
  <si>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</si>
  <si>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</si>
  <si>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</si>
  <si>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</si>
  <si>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</si>
  <si>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</si>
  <si>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</si>
  <si>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</si>
  <si>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</si>
  <si>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</si>
  <si>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</si>
  <si>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</si>
  <si>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</si>
  <si>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</si>
  <si>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</si>
  <si>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</si>
  <si>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</si>
  <si>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</si>
  <si>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</si>
  <si>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</si>
  <si>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</si>
  <si>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</si>
  <si>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</si>
  <si>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</si>
  <si>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</si>
  <si>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</si>
  <si>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</si>
  <si>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</si>
  <si>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</si>
  <si>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</si>
  <si>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</si>
  <si>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</si>
  <si>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</si>
  <si>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</si>
  <si>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</si>
  <si>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</si>
  <si>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</si>
  <si>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</si>
  <si>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</si>
  <si>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</si>
  <si>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</si>
  <si>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</si>
  <si>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</si>
  <si>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</si>
  <si>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</si>
  <si>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</si>
  <si>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</si>
  <si>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</si>
  <si>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</si>
  <si>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</si>
  <si>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</si>
  <si>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</si>
  <si>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</si>
  <si>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</si>
  <si>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</si>
  <si>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</si>
  <si>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</si>
  <si>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</si>
  <si>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</si>
  <si>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</si>
  <si>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</si>
  <si>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</si>
  <si>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</si>
  <si>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</si>
  <si>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</si>
  <si>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</si>
  <si>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</si>
  <si>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</si>
  <si>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</si>
  <si>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</si>
  <si>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</si>
  <si>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</si>
  <si>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</si>
  <si>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</si>
  <si>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</si>
  <si>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</si>
  <si>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</si>
  <si>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</si>
  <si>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</si>
  <si>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</si>
  <si>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</si>
  <si>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</si>
  <si>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</si>
  <si>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</si>
  <si>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</si>
  <si>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</si>
  <si>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</si>
  <si>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</si>
  <si>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</si>
  <si>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</si>
  <si>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</si>
  <si>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</si>
  <si>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</si>
  <si>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</si>
  <si>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</si>
  <si>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</si>
  <si>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</si>
  <si>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</si>
  <si>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</si>
  <si>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</si>
  <si>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</si>
  <si>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</si>
  <si>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</si>
  <si>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</si>
  <si>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</si>
  <si>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</si>
  <si>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</si>
  <si>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</si>
  <si>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</si>
  <si>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</si>
  <si>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</si>
  <si>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</si>
  <si>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</si>
  <si>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</si>
  <si>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</si>
  <si>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</si>
  <si>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</si>
  <si>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</si>
  <si>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</si>
  <si>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</si>
  <si>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</si>
  <si>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</si>
  <si>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</si>
  <si>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</si>
  <si>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</si>
  <si>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</si>
  <si>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</si>
  <si>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</si>
  <si>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</si>
  <si>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</si>
  <si>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</si>
  <si>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</si>
  <si>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</si>
  <si>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</si>
  <si>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</si>
  <si>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</si>
  <si>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</si>
  <si>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</si>
  <si>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</si>
  <si>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</si>
  <si>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</si>
  <si>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</si>
  <si>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</si>
  <si>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</si>
  <si>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</si>
  <si>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</si>
  <si>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</si>
  <si>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</si>
  <si>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</si>
  <si>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</si>
  <si>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</si>
  <si>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</si>
  <si>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</si>
  <si>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</si>
  <si>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</si>
  <si>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</si>
  <si>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</si>
  <si>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</si>
  <si>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</si>
  <si>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</si>
  <si>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</si>
  <si>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</si>
  <si>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</si>
  <si>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</si>
  <si>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</si>
  <si>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</si>
  <si>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</si>
  <si>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</si>
  <si>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</si>
  <si>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</si>
  <si>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</si>
  <si>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</si>
  <si>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</si>
  <si>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</si>
  <si>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</si>
  <si>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</si>
  <si>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</si>
  <si>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</si>
  <si>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</si>
  <si>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</si>
  <si>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</si>
  <si>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</si>
  <si>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</si>
  <si>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</si>
  <si>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</si>
  <si>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</si>
  <si>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</si>
  <si>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</si>
  <si>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</si>
  <si>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</si>
  <si>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</si>
  <si>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</si>
  <si>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</si>
  <si>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</si>
  <si>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</si>
  <si>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</si>
  <si>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</si>
  <si>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</si>
  <si>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</si>
  <si>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</si>
  <si>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</si>
  <si>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</si>
  <si>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</si>
  <si>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</si>
  <si>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</si>
  <si>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</si>
  <si>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</si>
  <si>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</si>
  <si>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</si>
  <si>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</si>
  <si>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</si>
  <si>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</si>
  <si>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</si>
  <si>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</si>
  <si>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</si>
  <si>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</si>
  <si>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</si>
  <si>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</si>
  <si>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</si>
  <si>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</si>
  <si>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</si>
  <si>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</si>
  <si>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</si>
  <si>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</si>
  <si>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</si>
  <si>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</si>
  <si>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</si>
  <si>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</si>
  <si>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</si>
  <si>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</si>
  <si>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</si>
  <si>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</si>
  <si>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</si>
  <si>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</si>
  <si>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</si>
  <si>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</si>
  <si>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</si>
  <si>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</si>
  <si>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</si>
  <si>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</si>
  <si>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</si>
  <si>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</si>
  <si>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</si>
  <si>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</si>
  <si>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</si>
  <si>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</si>
  <si>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</si>
  <si>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</si>
  <si>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</si>
  <si>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</si>
  <si>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</si>
  <si>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</si>
  <si>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</si>
  <si>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</si>
  <si>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</si>
  <si>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</si>
  <si>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</si>
  <si>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</si>
  <si>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</si>
  <si>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</si>
  <si>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</si>
  <si>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</si>
  <si>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</si>
  <si>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</si>
  <si>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</si>
  <si>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</si>
  <si>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</si>
  <si>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</si>
  <si>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</si>
  <si>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</si>
  <si>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</si>
  <si>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</si>
  <si>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</si>
  <si>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</si>
  <si>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</si>
  <si>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</si>
  <si>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</si>
  <si>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</si>
  <si>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</si>
  <si>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</si>
  <si>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</si>
  <si>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</si>
  <si>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</si>
  <si>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</si>
  <si>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</si>
  <si>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</si>
  <si>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</si>
  <si>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</si>
  <si>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</si>
  <si>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</si>
  <si>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</si>
  <si>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</si>
  <si>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</si>
  <si>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</si>
  <si>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</si>
  <si>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</si>
  <si>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</si>
  <si>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</si>
  <si>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</si>
  <si>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</si>
  <si>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</si>
  <si>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</si>
  <si>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</si>
  <si>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</si>
  <si>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</si>
  <si>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</si>
  <si>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</si>
  <si>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</si>
  <si>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</si>
  <si>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</si>
  <si>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</si>
  <si>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</si>
  <si>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</si>
  <si>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</si>
  <si>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</si>
  <si>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</si>
  <si>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</si>
  <si>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</si>
  <si>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</si>
  <si>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</si>
  <si>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</si>
  <si>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</si>
  <si>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</si>
  <si>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</si>
  <si>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</si>
  <si>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</si>
  <si>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</si>
  <si>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</si>
  <si>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</si>
  <si>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</si>
  <si>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</si>
  <si>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</si>
  <si>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</si>
  <si>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</si>
  <si>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</si>
  <si>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</si>
  <si>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</si>
  <si>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</si>
  <si>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</si>
  <si>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</si>
  <si>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</si>
  <si>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</si>
  <si>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</si>
  <si>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</si>
  <si>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</si>
  <si>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</si>
  <si>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</si>
  <si>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</si>
  <si>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</si>
  <si>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</si>
  <si>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</si>
  <si>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</si>
  <si>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</si>
  <si>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</si>
  <si>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</si>
  <si>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</si>
  <si>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</si>
  <si>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</si>
  <si>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</si>
  <si>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</si>
  <si>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</si>
  <si>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</si>
  <si>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</si>
  <si>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</si>
  <si>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</si>
  <si>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</si>
  <si>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</si>
  <si>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</si>
  <si>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</si>
  <si>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</si>
  <si>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</si>
  <si>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</si>
  <si>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</si>
  <si>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</si>
  <si>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</si>
  <si>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</si>
  <si>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</si>
  <si>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</si>
  <si>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</si>
  <si>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</si>
  <si>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</si>
  <si>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</si>
  <si>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</si>
  <si>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</si>
  <si>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</si>
  <si>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</si>
  <si>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</si>
  <si>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</si>
  <si>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</si>
  <si>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</si>
  <si>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</si>
  <si>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</si>
  <si>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</si>
  <si>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</si>
  <si>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</si>
  <si>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</si>
  <si>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</si>
  <si>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</si>
  <si>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</si>
  <si>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</si>
  <si>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</si>
  <si>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</si>
  <si>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</si>
  <si>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</si>
  <si>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</si>
  <si>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</si>
  <si>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</si>
  <si>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</si>
  <si>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</si>
  <si>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</si>
  <si>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</si>
  <si>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</si>
  <si>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</si>
  <si>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</si>
  <si>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</si>
  <si>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</si>
  <si>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</si>
  <si>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</si>
  <si>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</si>
  <si>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</si>
  <si>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</si>
  <si>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</si>
  <si>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</si>
  <si>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</si>
  <si>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</si>
  <si>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</si>
  <si>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</si>
  <si>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</si>
  <si>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</si>
  <si>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</si>
  <si>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</si>
  <si>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</si>
  <si>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</si>
  <si>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</si>
  <si>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</si>
  <si>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</si>
  <si>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</si>
  <si>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</si>
  <si>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</si>
  <si>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</si>
  <si>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</si>
  <si>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</si>
  <si>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</si>
  <si>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</si>
  <si>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</si>
  <si>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</si>
  <si>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</si>
  <si>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</si>
  <si>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</si>
  <si>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</si>
  <si>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</si>
  <si>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</si>
  <si>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</si>
  <si>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</si>
  <si>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</si>
  <si>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</si>
  <si>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</si>
  <si>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</si>
  <si>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</si>
  <si>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</si>
  <si>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</si>
  <si>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</si>
  <si>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</si>
  <si>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</si>
  <si>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</si>
  <si>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</si>
  <si>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</si>
  <si>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</si>
  <si>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</si>
  <si>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</si>
  <si>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</si>
  <si>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</si>
  <si>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</si>
  <si>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</si>
  <si>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</si>
  <si>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</si>
  <si>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</si>
  <si>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</si>
  <si>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</si>
  <si>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</si>
  <si>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</si>
  <si>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</si>
  <si>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</si>
  <si>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</si>
  <si>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</si>
  <si>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</si>
  <si>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</si>
  <si>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</si>
  <si>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</si>
  <si>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</si>
  <si>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</si>
  <si>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</si>
  <si>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</si>
  <si>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</si>
  <si>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</si>
  <si>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</si>
  <si>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</si>
  <si>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</si>
  <si>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</si>
  <si>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</si>
  <si>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</si>
  <si>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</si>
  <si>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</si>
  <si>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</si>
  <si>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</si>
  <si>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</si>
  <si>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</si>
  <si>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</si>
  <si>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</si>
  <si>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</si>
  <si>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</si>
  <si>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</si>
  <si>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</si>
  <si>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</si>
  <si>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</si>
  <si>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</si>
  <si>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</si>
  <si>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</si>
  <si>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</si>
  <si>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</si>
  <si>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</si>
  <si>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</si>
  <si>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</si>
  <si>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</si>
  <si>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</si>
  <si>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</si>
  <si>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</si>
  <si>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</si>
  <si>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</si>
  <si>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</si>
  <si>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</si>
  <si>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</si>
  <si>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</si>
  <si>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</si>
  <si>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</si>
  <si>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</si>
  <si>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</si>
  <si>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</si>
  <si>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</si>
  <si>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</si>
  <si>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</si>
  <si>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</si>
  <si>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</si>
  <si>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</si>
  <si>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</si>
  <si>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</si>
  <si>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</si>
  <si>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</si>
  <si>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</si>
  <si>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</si>
  <si>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</si>
  <si>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</si>
  <si>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</si>
  <si>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</si>
  <si>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</si>
  <si>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</si>
  <si>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</si>
  <si>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</si>
  <si>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</si>
  <si>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</si>
  <si>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</si>
  <si>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</si>
  <si>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</si>
  <si>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</si>
  <si>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</si>
  <si>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</si>
  <si>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</si>
  <si>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</si>
  <si>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</si>
  <si>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</si>
  <si>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</si>
  <si>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</si>
  <si>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</si>
  <si>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</si>
  <si>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</si>
  <si>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</si>
  <si>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</si>
  <si>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</si>
  <si>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</si>
  <si>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</si>
  <si>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</si>
  <si>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</si>
  <si>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</si>
  <si>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</si>
  <si>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</si>
  <si>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</si>
  <si>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</si>
  <si>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</si>
  <si>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</si>
  <si>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</si>
  <si>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</si>
  <si>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</si>
  <si>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</si>
  <si>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</si>
  <si>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</si>
  <si>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</si>
  <si>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</si>
  <si>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</si>
  <si>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</si>
  <si>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</si>
  <si>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</si>
  <si>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</si>
  <si>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</si>
  <si>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</si>
  <si>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</si>
  <si>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</si>
  <si>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</si>
  <si>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</si>
  <si>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</si>
  <si>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</si>
  <si>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</si>
  <si>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</si>
  <si>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</si>
  <si>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</si>
  <si>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</si>
  <si>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</si>
  <si>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</si>
  <si>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</si>
  <si>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</si>
  <si>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</si>
  <si>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</si>
  <si>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</si>
  <si>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</si>
  <si>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</si>
  <si>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</si>
  <si>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</si>
  <si>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</si>
  <si>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</si>
  <si>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</si>
  <si>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</si>
  <si>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</si>
  <si>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</si>
  <si>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</si>
  <si>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</si>
  <si>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</si>
  <si>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</si>
  <si>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</si>
  <si>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</si>
  <si>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</si>
  <si>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</si>
  <si>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</si>
  <si>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</si>
  <si>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</si>
  <si>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</si>
  <si>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</si>
  <si>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</si>
  <si>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</si>
  <si>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</si>
  <si>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</si>
  <si>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</si>
  <si>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</si>
  <si>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</si>
  <si>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</si>
  <si>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</si>
  <si>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</si>
  <si>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</si>
  <si>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</si>
  <si>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</si>
  <si>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</si>
  <si>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</si>
  <si>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</si>
  <si>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</si>
  <si>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</si>
  <si>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</si>
  <si>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</si>
  <si>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</si>
  <si>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</si>
  <si>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</si>
  <si>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</si>
  <si>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</si>
  <si>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</si>
  <si>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</si>
  <si>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</si>
  <si>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</si>
  <si>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</si>
  <si>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</si>
  <si>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</si>
  <si>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</si>
  <si>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</si>
  <si>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</si>
  <si>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</si>
  <si>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</si>
  <si>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</si>
  <si>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</si>
  <si>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</si>
  <si>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</si>
  <si>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</si>
  <si>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</si>
  <si>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</si>
  <si>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</si>
  <si>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</si>
  <si>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</si>
  <si>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</si>
  <si>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</si>
  <si>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</si>
  <si>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</si>
  <si>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</si>
  <si>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</si>
  <si>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</si>
  <si>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</si>
  <si>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</si>
  <si>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</si>
  <si>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</si>
  <si>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</si>
  <si>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</si>
  <si>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</si>
  <si>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</si>
  <si>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</si>
  <si>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</si>
  <si>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</si>
  <si>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</si>
  <si>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</si>
  <si>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</si>
  <si>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</si>
  <si>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</si>
  <si>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</si>
  <si>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</si>
  <si>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</si>
  <si>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</si>
  <si>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</si>
  <si>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</si>
  <si>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</si>
  <si>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</si>
  <si>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</si>
  <si>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</si>
  <si>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</si>
  <si>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</si>
  <si>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</si>
  <si>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</si>
  <si>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</si>
  <si>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</si>
  <si>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</si>
  <si>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</si>
  <si>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</si>
  <si>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</si>
  <si>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</si>
  <si>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</si>
  <si>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</si>
  <si>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</si>
  <si>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</si>
  <si>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</si>
  <si>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</si>
  <si>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</si>
  <si>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</si>
  <si>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</si>
  <si>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</si>
  <si>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</si>
  <si>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</si>
  <si>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</si>
  <si>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</si>
  <si>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</si>
  <si>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</si>
  <si>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</si>
  <si>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</si>
  <si>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</si>
  <si>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</si>
  <si>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</si>
  <si>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</si>
  <si>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</si>
  <si>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</si>
  <si>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</si>
  <si>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</si>
  <si>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</si>
  <si>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</si>
  <si>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</si>
  <si>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</si>
  <si>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</si>
  <si>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</si>
  <si>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</si>
  <si>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</si>
  <si>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</si>
  <si>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</si>
  <si>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</si>
  <si>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</si>
  <si>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</si>
  <si>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</si>
  <si>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</si>
  <si>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</si>
  <si>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</si>
  <si>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</si>
  <si>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</si>
  <si>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</si>
  <si>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</si>
  <si>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</si>
  <si>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</si>
  <si>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</si>
  <si>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</si>
  <si>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</si>
  <si>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</si>
  <si>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</si>
  <si>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</si>
  <si>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</si>
  <si>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</si>
  <si>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</si>
  <si>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</si>
  <si>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</si>
  <si>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</si>
  <si>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</si>
  <si>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</si>
  <si>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</si>
  <si>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</si>
  <si>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</si>
  <si>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</si>
  <si>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</si>
  <si>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</si>
  <si>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</si>
  <si>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</si>
  <si>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</si>
  <si>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</si>
  <si>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</si>
  <si>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</si>
  <si>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</si>
  <si>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</si>
  <si>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</si>
  <si>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</si>
  <si>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</si>
  <si>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</si>
  <si>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</si>
  <si>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</si>
  <si>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</si>
  <si>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</si>
  <si>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</si>
  <si>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</si>
  <si>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</si>
  <si>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</si>
  <si>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</si>
  <si>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</si>
  <si>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</si>
  <si>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</si>
  <si>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</si>
  <si>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</si>
  <si>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</si>
  <si>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</si>
  <si>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</si>
  <si>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</si>
  <si>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</si>
  <si>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</si>
  <si>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</si>
  <si>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</si>
  <si>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</si>
  <si>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</si>
  <si>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</si>
  <si>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</si>
  <si>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</si>
  <si>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</si>
  <si>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</si>
  <si>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</si>
  <si>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</si>
  <si>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</si>
  <si>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</si>
  <si>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</si>
  <si>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</si>
  <si>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</si>
  <si>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</si>
  <si>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</si>
  <si>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</si>
  <si>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</si>
  <si>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</si>
  <si>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</si>
  <si>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</si>
  <si>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</si>
  <si>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</si>
  <si>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</si>
  <si>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</si>
  <si>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</si>
  <si>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</si>
  <si>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</si>
  <si>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</si>
  <si>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</si>
  <si>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</si>
  <si>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</si>
  <si>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</si>
  <si>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</si>
  <si>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</si>
  <si>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</si>
  <si>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</si>
  <si>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</si>
  <si>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</si>
  <si>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</si>
  <si>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</si>
  <si>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</si>
  <si>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</si>
  <si>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</si>
  <si>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</si>
  <si>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</si>
  <si>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</si>
  <si>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</si>
  <si>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</si>
  <si>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</si>
  <si>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</si>
  <si>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</si>
  <si>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</si>
  <si>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</si>
  <si>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</si>
  <si>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</si>
  <si>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</si>
  <si>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</si>
  <si>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</si>
  <si>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</si>
  <si>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</si>
  <si>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</si>
  <si>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</si>
  <si>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</si>
  <si>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</si>
  <si>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</si>
  <si>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</si>
  <si>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</si>
  <si>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</si>
  <si>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</si>
  <si>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</si>
  <si>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</si>
  <si>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</si>
  <si>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</si>
  <si>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</si>
  <si>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</si>
  <si>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</si>
  <si>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</si>
  <si>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</si>
  <si>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</si>
  <si>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</si>
  <si>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</si>
  <si>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</si>
  <si>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</si>
  <si>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</si>
  <si>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</si>
  <si>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</si>
  <si>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</si>
  <si>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</si>
  <si>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</si>
  <si>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</si>
  <si>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</si>
  <si>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</si>
  <si>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</si>
  <si>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</si>
  <si>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</si>
  <si>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</si>
  <si>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</si>
  <si>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</si>
  <si>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</si>
  <si>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</si>
  <si>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</si>
  <si>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</si>
  <si>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</si>
  <si>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</si>
  <si>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</si>
  <si>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</si>
  <si>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</si>
  <si>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</si>
  <si>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</si>
  <si>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</si>
  <si>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</si>
  <si>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</si>
  <si>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</si>
  <si>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</si>
  <si>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</si>
  <si>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</si>
  <si>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</si>
  <si>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</si>
  <si>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</si>
  <si>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</si>
  <si>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</si>
  <si>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</si>
  <si>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</si>
  <si>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</si>
  <si>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</si>
  <si>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</si>
  <si>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</si>
  <si>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</si>
  <si>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</si>
  <si>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</si>
  <si>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</si>
  <si>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</si>
  <si>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</si>
  <si>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</si>
  <si>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</si>
  <si>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</si>
  <si>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</si>
  <si>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</si>
  <si>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</si>
  <si>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</si>
  <si>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</si>
  <si>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</si>
  <si>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</si>
  <si>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</si>
  <si>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</si>
  <si>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</si>
  <si>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</si>
  <si>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</si>
  <si>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</si>
  <si>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</si>
  <si>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</si>
  <si>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</si>
  <si>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</si>
  <si>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</si>
  <si>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</si>
  <si>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</si>
  <si>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</si>
  <si>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</si>
  <si>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</si>
  <si>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</si>
  <si>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</si>
  <si>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</si>
  <si>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</si>
  <si>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</si>
  <si>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</si>
  <si>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</si>
  <si>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</si>
  <si>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</si>
  <si>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</si>
  <si>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</si>
  <si>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</si>
  <si>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</si>
  <si>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</si>
  <si>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</si>
  <si>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</si>
  <si>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</si>
  <si>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</si>
  <si>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</si>
  <si>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</si>
  <si>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</si>
  <si>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</si>
  <si>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</si>
  <si>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</si>
  <si>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</si>
  <si>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</si>
  <si>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</si>
  <si>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</si>
  <si>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</si>
  <si>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</si>
  <si>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</si>
  <si>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</si>
  <si>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</si>
  <si>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</si>
  <si>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</si>
  <si>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</si>
  <si>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</si>
  <si>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</si>
  <si>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</si>
  <si>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</si>
  <si>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</si>
  <si>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</si>
  <si>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</si>
  <si>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</si>
  <si>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</si>
  <si>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</si>
  <si>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</si>
  <si>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</si>
  <si>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</si>
  <si>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</si>
  <si>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</si>
  <si>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</si>
  <si>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</si>
  <si>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</si>
  <si>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</si>
  <si>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</si>
  <si>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</si>
  <si>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</si>
  <si>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</si>
  <si>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</si>
  <si>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</si>
  <si>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</si>
  <si>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</si>
  <si>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</si>
  <si>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</si>
  <si>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</si>
  <si>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</si>
  <si>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</si>
  <si>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</si>
  <si>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</si>
  <si>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</si>
  <si>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</si>
  <si>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</si>
  <si>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</si>
  <si>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</si>
  <si>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</si>
  <si>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</si>
  <si>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</si>
  <si>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</si>
  <si>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</si>
  <si>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</si>
  <si>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</si>
  <si>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</si>
  <si>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</si>
  <si>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</si>
  <si>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</si>
  <si>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</si>
  <si>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</si>
  <si>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</si>
  <si>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</si>
  <si>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</si>
  <si>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</si>
  <si>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</si>
  <si>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</si>
  <si>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</si>
  <si>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</si>
  <si>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</si>
  <si>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</si>
  <si>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</si>
  <si>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</si>
  <si>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</si>
  <si>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</si>
  <si>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</si>
  <si>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</si>
  <si>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</si>
  <si>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</si>
  <si>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</si>
  <si>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</si>
  <si>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</si>
  <si>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</si>
  <si>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</si>
  <si>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</si>
  <si>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</si>
  <si>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</si>
  <si>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</si>
  <si>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</si>
  <si>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</si>
  <si>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</si>
  <si>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</si>
  <si>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</si>
  <si>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</si>
  <si>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</si>
  <si>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</si>
  <si>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</si>
  <si>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</si>
  <si>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</si>
  <si>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</si>
  <si>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</si>
  <si>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</si>
  <si>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</si>
  <si>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</si>
  <si>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</si>
  <si>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</si>
  <si>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</si>
  <si>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</si>
  <si>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</si>
  <si>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</si>
  <si>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</si>
  <si>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</si>
  <si>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</si>
  <si>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</si>
  <si>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</si>
  <si>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</si>
  <si>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</si>
  <si>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</si>
  <si>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</si>
  <si>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</si>
  <si>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</si>
  <si>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</si>
  <si>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</si>
  <si>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</si>
  <si>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</si>
  <si>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</si>
  <si>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</si>
  <si>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</si>
  <si>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</si>
  <si>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</si>
  <si>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</si>
  <si>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</si>
  <si>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</si>
  <si>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</si>
  <si>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</si>
  <si>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</si>
  <si>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</si>
  <si>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</si>
  <si>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</si>
  <si>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</si>
  <si>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</si>
  <si>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</si>
  <si>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</si>
  <si>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</si>
  <si>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</si>
  <si>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</si>
  <si>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</si>
  <si>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</si>
  <si>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</si>
  <si>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</si>
  <si>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</si>
  <si>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</si>
  <si>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</si>
  <si>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</si>
  <si>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</si>
  <si>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</si>
  <si>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</si>
  <si>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</si>
  <si>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</si>
  <si>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</si>
  <si>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</si>
  <si>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</si>
  <si>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</si>
  <si>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</si>
  <si>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</si>
  <si>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</si>
  <si>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</si>
  <si>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</si>
  <si>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</si>
  <si>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</si>
  <si>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</si>
  <si>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</si>
  <si>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</si>
  <si>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</si>
  <si>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</si>
  <si>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</si>
  <si>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</si>
  <si>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</si>
  <si>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</si>
  <si>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</si>
  <si>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</si>
  <si>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</si>
  <si>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</si>
  <si>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</si>
  <si>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</si>
  <si>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</si>
  <si>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</si>
  <si>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</si>
  <si>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</si>
  <si>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</si>
  <si>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</si>
  <si>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</si>
  <si>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</si>
  <si>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</si>
  <si>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</si>
  <si>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</si>
  <si>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</si>
  <si>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</si>
  <si>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</si>
  <si>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</si>
  <si>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</si>
  <si>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</si>
  <si>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</si>
  <si>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</si>
  <si>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</si>
  <si>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</si>
  <si>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</si>
  <si>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</si>
  <si>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</si>
  <si>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</si>
  <si>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</si>
  <si>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</si>
  <si>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</si>
  <si>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</si>
  <si>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</si>
  <si>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</si>
  <si>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</si>
  <si>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</si>
  <si>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</si>
  <si>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</si>
  <si>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</si>
  <si>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</si>
  <si>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</si>
  <si>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</si>
  <si>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</si>
  <si>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</si>
  <si>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</si>
  <si>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</si>
  <si>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</si>
  <si>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</si>
  <si>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</si>
  <si>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</si>
  <si>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</si>
  <si>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</si>
  <si>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</si>
  <si>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</si>
  <si>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</si>
  <si>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</si>
  <si>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</si>
  <si>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</si>
  <si>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</si>
  <si>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</si>
  <si>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</si>
  <si>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</si>
  <si>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</si>
  <si>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</si>
  <si>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</si>
  <si>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</si>
  <si>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</si>
  <si>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</si>
  <si>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</si>
  <si>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</si>
  <si>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</si>
  <si>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</si>
  <si>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</si>
  <si>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</si>
  <si>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</si>
  <si>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</si>
  <si>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</si>
  <si>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</si>
  <si>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</si>
  <si>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</si>
  <si>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</si>
  <si>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</si>
  <si>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</si>
  <si>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</si>
  <si>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</si>
  <si>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</si>
  <si>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</si>
  <si>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</si>
  <si>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</si>
  <si>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</si>
  <si>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</si>
  <si>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</si>
  <si>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</si>
  <si>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</si>
  <si>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</si>
  <si>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</si>
  <si>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</si>
  <si>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</si>
  <si>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</si>
  <si>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</si>
  <si>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</si>
  <si>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</si>
  <si>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</si>
  <si>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</si>
  <si>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</si>
  <si>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</si>
  <si>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</si>
  <si>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</si>
  <si>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</si>
  <si>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</si>
  <si>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</si>
  <si>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</si>
  <si>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</si>
  <si>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</si>
  <si>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</si>
  <si>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</si>
  <si>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</si>
  <si>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</si>
  <si>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</si>
  <si>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</si>
  <si>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</si>
  <si>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</si>
  <si>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</si>
  <si>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</si>
  <si>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</si>
  <si>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</si>
  <si>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</si>
  <si>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</si>
  <si>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</si>
  <si>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</si>
  <si>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</si>
  <si>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</si>
  <si>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</si>
  <si>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</si>
  <si>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</si>
  <si>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</si>
  <si>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</si>
  <si>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</si>
  <si>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</si>
  <si>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</si>
  <si>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</si>
  <si>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</si>
  <si>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</si>
  <si>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</si>
  <si>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</si>
  <si>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</si>
  <si>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</si>
  <si>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</si>
  <si>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</si>
  <si>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</si>
  <si>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</si>
  <si>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</si>
  <si>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</si>
  <si>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</si>
  <si>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</si>
  <si>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</si>
  <si>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</si>
  <si>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</si>
  <si>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</si>
  <si>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</si>
  <si>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</si>
  <si>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</si>
  <si>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</si>
  <si>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</si>
  <si>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</si>
  <si>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</si>
  <si>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</si>
  <si>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</si>
  <si>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</si>
  <si>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</si>
  <si>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</si>
  <si>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</si>
  <si>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</si>
  <si>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</si>
  <si>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</si>
  <si>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</si>
  <si>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</si>
  <si>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</si>
  <si>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</si>
  <si>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</si>
  <si>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</si>
  <si>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</si>
  <si>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</si>
  <si>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</si>
  <si>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</si>
  <si>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</si>
  <si>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</si>
  <si>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</si>
  <si>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</si>
  <si>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</si>
  <si>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</si>
  <si>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</si>
  <si>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</si>
  <si>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</si>
  <si>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</si>
  <si>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</si>
  <si>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</si>
  <si>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</si>
  <si>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</si>
  <si>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</si>
  <si>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</si>
  <si>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</si>
  <si>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</si>
  <si>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</si>
  <si>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</si>
  <si>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</si>
  <si>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</si>
  <si>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</si>
  <si>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</si>
  <si>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</si>
  <si>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</si>
  <si>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</si>
  <si>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</si>
  <si>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</si>
  <si>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</si>
  <si>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</si>
  <si>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</si>
  <si>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</si>
  <si>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</si>
  <si>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</si>
  <si>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</si>
  <si>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</si>
  <si>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</si>
  <si>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</si>
  <si>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</si>
  <si>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</si>
  <si>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</si>
  <si>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</si>
  <si>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</si>
  <si>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</si>
  <si>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</si>
  <si>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</si>
  <si>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</si>
  <si>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</si>
  <si>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</si>
  <si>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</si>
  <si>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</si>
  <si>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</si>
  <si>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</si>
  <si>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</si>
  <si>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</si>
  <si>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</si>
  <si>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</si>
  <si>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</si>
  <si>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</si>
  <si>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</si>
  <si>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</si>
  <si>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</si>
  <si>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</si>
  <si>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</si>
  <si>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</si>
  <si>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</si>
  <si>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</si>
  <si>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</si>
  <si>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</si>
  <si>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</si>
  <si>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</si>
  <si>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</si>
  <si>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</si>
  <si>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</si>
  <si>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</si>
  <si>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</si>
  <si>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</si>
  <si>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</si>
  <si>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</si>
  <si>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</si>
  <si>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</si>
  <si>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</si>
  <si>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</si>
  <si>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</si>
  <si>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</si>
  <si>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</si>
  <si>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</si>
  <si>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</si>
  <si>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</si>
  <si>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</si>
  <si>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</si>
  <si>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</si>
  <si>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</si>
  <si>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</si>
  <si>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</si>
  <si>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</si>
  <si>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</si>
  <si>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</si>
  <si>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</si>
  <si>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</si>
  <si>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</si>
  <si>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</si>
  <si>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</si>
  <si>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</si>
  <si>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</si>
  <si>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</si>
  <si>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</si>
  <si>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</si>
  <si>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</si>
  <si>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</si>
  <si>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</si>
  <si>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</si>
  <si>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</si>
  <si>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</si>
  <si>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</si>
  <si>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</si>
  <si>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</si>
  <si>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</si>
  <si>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</si>
  <si>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</si>
  <si>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</si>
  <si>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</si>
  <si>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</si>
  <si>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</si>
  <si>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</si>
  <si>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</si>
  <si>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</si>
  <si>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</si>
  <si>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</si>
  <si>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</si>
  <si>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</si>
  <si>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</si>
  <si>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</si>
  <si>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</si>
  <si>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</si>
  <si>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</si>
  <si>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</si>
  <si>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</si>
  <si>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</si>
  <si>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</si>
  <si>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</si>
  <si>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</si>
  <si>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</si>
  <si>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</si>
  <si>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</si>
  <si>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</si>
  <si>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</si>
  <si>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</si>
  <si>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</si>
  <si>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</si>
  <si>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</si>
  <si>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</si>
  <si>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</si>
  <si>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</si>
  <si>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</si>
  <si>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</si>
  <si>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</si>
  <si>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</si>
  <si>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</si>
  <si>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</si>
  <si>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</si>
  <si>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</si>
  <si>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</si>
  <si>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</si>
  <si>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</si>
  <si>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</si>
  <si>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</si>
  <si>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</si>
  <si>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</si>
  <si>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</si>
  <si>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</si>
  <si>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</si>
  <si>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</si>
  <si>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</si>
  <si>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</si>
  <si>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</si>
  <si>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</si>
  <si>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</si>
  <si>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</si>
  <si>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</si>
  <si>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</si>
  <si>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</si>
  <si>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</si>
  <si>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</si>
  <si>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</si>
  <si>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</si>
  <si>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</si>
  <si>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</si>
  <si>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</si>
  <si>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</si>
  <si>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</si>
  <si>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</si>
  <si>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</si>
  <si>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</si>
  <si>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</si>
  <si>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</si>
  <si>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</si>
  <si>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</si>
  <si>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</si>
  <si>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</si>
  <si>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</si>
  <si>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</si>
  <si>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</si>
  <si>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</si>
  <si>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</si>
  <si>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</si>
  <si>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</si>
  <si>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</si>
  <si>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</si>
  <si>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</si>
  <si>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</si>
  <si>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</si>
  <si>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</si>
  <si>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</si>
  <si>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</si>
  <si>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</si>
  <si>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</si>
  <si>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</si>
  <si>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</si>
  <si>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</si>
  <si>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</si>
  <si>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</si>
  <si>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</si>
  <si>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</si>
  <si>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</si>
  <si>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</si>
  <si>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</si>
  <si>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</si>
  <si>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</si>
  <si>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</si>
  <si>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</si>
  <si>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</si>
  <si>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</si>
  <si>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</si>
  <si>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</si>
  <si>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</si>
  <si>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</si>
  <si>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</si>
  <si>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</si>
  <si>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</si>
  <si>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</si>
  <si>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</si>
  <si>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</si>
  <si>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</si>
  <si>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</si>
  <si>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</si>
  <si>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</si>
  <si>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</si>
  <si>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</si>
  <si>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</si>
  <si>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</si>
  <si>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</si>
  <si>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</si>
  <si>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</si>
  <si>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</si>
  <si>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</si>
  <si>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</si>
  <si>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</si>
  <si>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</si>
  <si>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</si>
  <si>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</si>
  <si>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</si>
  <si>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</si>
  <si>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</si>
  <si>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</si>
  <si>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</si>
  <si>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</si>
  <si>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</si>
  <si>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</si>
  <si>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</si>
  <si>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</si>
  <si>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</si>
  <si>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</si>
  <si>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</si>
  <si>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</si>
  <si>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</si>
  <si>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</si>
  <si>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</si>
  <si>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</si>
  <si>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</si>
  <si>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</si>
  <si>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</si>
  <si>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</si>
  <si>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</si>
  <si>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</si>
  <si>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</si>
  <si>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</si>
  <si>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</si>
  <si>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</si>
  <si>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</si>
  <si>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</si>
  <si>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</si>
  <si>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</si>
  <si>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</si>
  <si>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</si>
  <si>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</si>
  <si>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</si>
  <si>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</si>
  <si>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</si>
  <si>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</si>
  <si>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</si>
  <si>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</si>
  <si>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</si>
  <si>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</si>
  <si>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</si>
  <si>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</si>
  <si>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</si>
  <si>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</si>
  <si>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</si>
  <si>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</si>
  <si>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</si>
  <si>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</si>
  <si>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</si>
  <si>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</si>
  <si>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</si>
  <si>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</si>
  <si>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</si>
  <si>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</si>
  <si>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</si>
  <si>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</si>
  <si>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</si>
  <si>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</si>
  <si>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</si>
  <si>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</si>
  <si>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</si>
  <si>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</si>
  <si>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</si>
  <si>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</si>
  <si>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</si>
  <si>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</si>
  <si>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</si>
  <si>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</si>
  <si>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</si>
  <si>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</si>
  <si>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</si>
  <si>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</si>
  <si>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</si>
  <si>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</si>
  <si>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</si>
  <si>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</si>
  <si>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</si>
  <si>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</si>
  <si>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</si>
  <si>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</si>
  <si>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</si>
  <si>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</si>
  <si>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</si>
  <si>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</si>
  <si>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</si>
  <si>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</si>
  <si>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</si>
  <si>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</si>
  <si>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</si>
  <si>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</si>
  <si>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</si>
  <si>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</si>
  <si>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</si>
  <si>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</si>
  <si>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</si>
  <si>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</si>
  <si>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</si>
  <si>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</si>
  <si>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</si>
  <si>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</si>
  <si>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</si>
  <si>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</si>
  <si>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</si>
  <si>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</si>
  <si>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</si>
  <si>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</si>
  <si>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</si>
  <si>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</si>
  <si>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</si>
  <si>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</si>
  <si>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</si>
  <si>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</si>
  <si>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</si>
  <si>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</si>
  <si>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</si>
  <si>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</si>
  <si>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</si>
  <si>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</si>
  <si>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</si>
  <si>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</si>
  <si>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</si>
  <si>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</si>
  <si>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</si>
  <si>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</si>
  <si>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</si>
  <si>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</si>
  <si>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</si>
  <si>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</si>
  <si>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</si>
  <si>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</si>
  <si>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</si>
  <si>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</si>
  <si>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</si>
  <si>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</si>
  <si>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</si>
  <si>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</si>
  <si>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</si>
  <si>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</si>
  <si>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</si>
  <si>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</si>
  <si>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</si>
  <si>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</si>
  <si>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</si>
  <si>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</si>
  <si>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</si>
  <si>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</si>
  <si>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</si>
  <si>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</si>
  <si>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</si>
  <si>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</si>
  <si>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</si>
  <si>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</si>
  <si>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</si>
  <si>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</si>
  <si>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</si>
  <si>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</si>
  <si>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</si>
  <si>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</si>
  <si>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</si>
  <si>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</si>
  <si>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</si>
  <si>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</si>
  <si>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</si>
  <si>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</si>
  <si>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</si>
  <si>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</si>
  <si>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</si>
  <si>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</si>
  <si>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</si>
  <si>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</si>
  <si>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</si>
  <si>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</si>
  <si>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</si>
  <si>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</si>
  <si>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</si>
  <si>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</si>
  <si>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</si>
  <si>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</si>
  <si>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</si>
  <si>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</si>
  <si>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</si>
  <si>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</si>
  <si>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</si>
  <si>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</si>
  <si>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</si>
  <si>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</si>
  <si>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</si>
  <si>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</si>
  <si>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</si>
  <si>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</si>
  <si>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</si>
  <si>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</si>
  <si>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</si>
  <si>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</si>
  <si>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</si>
  <si>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</si>
  <si>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</si>
  <si>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</si>
  <si>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</si>
  <si>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</si>
  <si>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</si>
  <si>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</si>
  <si>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</si>
  <si>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</si>
  <si>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</si>
  <si>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</si>
  <si>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</si>
  <si>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</si>
  <si>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</si>
  <si>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</si>
  <si>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</si>
  <si>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</si>
  <si>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</si>
  <si>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</si>
  <si>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</si>
  <si>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</si>
  <si>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</si>
  <si>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</si>
  <si>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</si>
  <si>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</si>
  <si>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</si>
  <si>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</si>
  <si>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</si>
  <si>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</si>
  <si>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</si>
  <si>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</si>
  <si>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</si>
  <si>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</si>
  <si>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</si>
  <si>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</si>
  <si>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</si>
  <si>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</si>
  <si>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</si>
  <si>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</si>
  <si>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</si>
  <si>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</si>
  <si>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</si>
  <si>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</si>
  <si>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</si>
  <si>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</si>
  <si>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</si>
  <si>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</si>
  <si>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</si>
  <si>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</si>
  <si>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</si>
  <si>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</si>
  <si>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</si>
  <si>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</si>
  <si>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</si>
  <si>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</si>
  <si>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</si>
  <si>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</si>
  <si>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</si>
  <si>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</si>
  <si>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</si>
  <si>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</si>
  <si>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</si>
  <si>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</si>
  <si>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</si>
  <si>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</si>
  <si>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</si>
  <si>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</si>
  <si>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</si>
  <si>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</si>
  <si>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</si>
  <si>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</si>
  <si>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</si>
  <si>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</si>
  <si>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</si>
  <si>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</si>
  <si>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</si>
  <si>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</si>
  <si>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</si>
  <si>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</si>
  <si>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</si>
  <si>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</si>
  <si>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</si>
  <si>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</si>
  <si>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</si>
  <si>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</si>
  <si>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</si>
  <si>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</si>
  <si>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</si>
  <si>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</si>
  <si>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</si>
  <si>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</si>
  <si>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</si>
  <si>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</si>
  <si>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</si>
  <si>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</si>
  <si>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</si>
  <si>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</si>
  <si>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</si>
  <si>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</si>
  <si>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</si>
  <si>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</si>
  <si>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</si>
  <si>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</si>
  <si>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</si>
  <si>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</si>
  <si>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</si>
  <si>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</si>
  <si>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</si>
  <si>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</si>
  <si>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</si>
  <si>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</si>
  <si>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</si>
  <si>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</si>
  <si>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</si>
  <si>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</si>
  <si>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</si>
  <si>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</si>
  <si>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</si>
  <si>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</si>
  <si>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</si>
  <si>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</si>
  <si>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</si>
  <si>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</si>
  <si>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</si>
  <si>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</si>
  <si>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</si>
  <si>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</si>
  <si>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</si>
  <si>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</si>
  <si>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</si>
  <si>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</si>
  <si>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</si>
  <si>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</si>
  <si>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</si>
  <si>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</si>
  <si>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</si>
  <si>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</si>
  <si>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</si>
  <si>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</si>
  <si>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</si>
  <si>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</si>
  <si>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</si>
  <si>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</si>
  <si>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</si>
  <si>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</si>
  <si>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</si>
  <si>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</si>
  <si>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</si>
  <si>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</si>
  <si>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</si>
  <si>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</si>
  <si>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</si>
  <si>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</si>
  <si>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</si>
  <si>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</si>
  <si>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</si>
  <si>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</si>
  <si>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</si>
  <si>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</si>
  <si>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</si>
  <si>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</si>
  <si>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</si>
  <si>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</si>
  <si>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</si>
  <si>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</si>
  <si>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</si>
  <si>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</si>
  <si>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</si>
  <si>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</si>
  <si>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</si>
  <si>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</si>
  <si>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</si>
  <si>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</si>
  <si>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</si>
  <si>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</si>
  <si>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</si>
  <si>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</si>
  <si>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</si>
  <si>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</si>
  <si>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</si>
  <si>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</si>
  <si>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</si>
  <si>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</si>
  <si>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</si>
  <si>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</si>
  <si>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</si>
  <si>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</si>
  <si>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</si>
  <si>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</si>
  <si>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</si>
  <si>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</si>
  <si>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</si>
  <si>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</si>
  <si>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</si>
  <si>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</si>
  <si>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</si>
  <si>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</si>
  <si>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</si>
  <si>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</si>
  <si>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</si>
  <si>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</si>
  <si>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</si>
  <si>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</si>
  <si>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</si>
  <si>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</si>
  <si>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</si>
  <si>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</si>
  <si>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</si>
  <si>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</si>
  <si>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</si>
  <si>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</si>
  <si>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</si>
  <si>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</si>
  <si>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</si>
  <si>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</si>
  <si>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</si>
  <si>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</si>
  <si>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</si>
  <si>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</si>
  <si>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</si>
  <si>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</si>
  <si>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</si>
  <si>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</si>
  <si>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</si>
  <si>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</si>
  <si>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</si>
  <si>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</si>
  <si>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</si>
  <si>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</si>
  <si>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</si>
  <si>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</si>
  <si>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</si>
  <si>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</si>
  <si>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</si>
  <si>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</si>
  <si>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</si>
  <si>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</si>
  <si>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</si>
  <si>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</si>
  <si>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</si>
  <si>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</si>
  <si>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</si>
  <si>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</si>
  <si>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</si>
  <si>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</si>
  <si>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</si>
  <si>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</si>
  <si>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</si>
  <si>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</si>
  <si>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</si>
  <si>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</si>
  <si>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</si>
  <si>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</si>
  <si>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</si>
  <si>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</si>
  <si>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</si>
  <si>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</si>
  <si>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</si>
  <si>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</si>
  <si>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</si>
  <si>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</si>
  <si>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</si>
  <si>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</si>
  <si>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</si>
  <si>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</si>
  <si>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</si>
  <si>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</si>
  <si>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</si>
  <si>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</si>
  <si>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</si>
  <si>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</si>
  <si>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</si>
  <si>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</si>
  <si>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</si>
  <si>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</si>
  <si>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</si>
  <si>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</si>
  <si>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</si>
  <si>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</si>
  <si>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</si>
  <si>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</si>
  <si>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</si>
  <si>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</si>
  <si>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</si>
  <si>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</si>
  <si>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</si>
  <si>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</si>
  <si>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</si>
  <si>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</si>
  <si>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</si>
  <si>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</si>
  <si>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</si>
  <si>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</si>
  <si>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</si>
  <si>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</si>
  <si>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</si>
  <si>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</si>
  <si>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</si>
  <si>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</si>
  <si>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</si>
  <si>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</si>
  <si>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</si>
  <si>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</si>
  <si>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</si>
  <si>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</si>
  <si>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</si>
  <si>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</si>
  <si>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</si>
  <si>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</si>
  <si>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</si>
  <si>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</si>
  <si>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</si>
  <si>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</si>
  <si>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</si>
  <si>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</si>
  <si>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</si>
  <si>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</si>
  <si>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</si>
  <si>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</si>
  <si>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</si>
  <si>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</si>
  <si>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</si>
  <si>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</si>
  <si>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</si>
  <si>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</si>
  <si>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</si>
  <si>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</si>
  <si>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</si>
  <si>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</si>
  <si>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</si>
  <si>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</si>
  <si>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</si>
  <si>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</si>
  <si>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</si>
  <si>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</si>
  <si>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</si>
  <si>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</si>
  <si>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</si>
  <si>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</si>
  <si>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</si>
  <si>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</si>
  <si>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</si>
  <si>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</si>
  <si>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</si>
  <si>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</si>
  <si>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</si>
  <si>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</si>
  <si>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</si>
  <si>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</si>
  <si>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</si>
  <si>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</si>
  <si>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</si>
  <si>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</si>
  <si>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</si>
  <si>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</si>
  <si>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</si>
  <si>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</si>
  <si>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</si>
  <si>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</si>
  <si>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</si>
  <si>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</si>
  <si>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</si>
  <si>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</si>
  <si>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</si>
  <si>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</si>
  <si>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</si>
  <si>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</si>
  <si>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</si>
  <si>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</si>
  <si>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</si>
  <si>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</si>
  <si>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</si>
  <si>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</si>
  <si>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</si>
  <si>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</si>
  <si>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</si>
  <si>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</si>
  <si>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</si>
  <si>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</si>
  <si>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</si>
  <si>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</si>
  <si>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</si>
  <si>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</si>
  <si>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</si>
  <si>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</si>
  <si>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</si>
  <si>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</si>
  <si>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</si>
  <si>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</si>
  <si>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</si>
  <si>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</si>
  <si>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</si>
  <si>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</si>
  <si>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</si>
  <si>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</si>
  <si>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</si>
  <si>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</si>
  <si>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</si>
  <si>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</si>
  <si>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</si>
  <si>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</si>
  <si>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</si>
  <si>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</si>
  <si>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</si>
  <si>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</si>
  <si>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</si>
  <si>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</si>
  <si>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</si>
  <si>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</si>
  <si>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</si>
  <si>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</si>
  <si>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</si>
  <si>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</si>
  <si>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</si>
  <si>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</si>
  <si>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</si>
  <si>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</si>
  <si>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</si>
  <si>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</si>
  <si>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</si>
  <si>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</si>
  <si>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</si>
  <si>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</si>
  <si>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</si>
  <si>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</si>
  <si>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</si>
  <si>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</si>
  <si>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</si>
  <si>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</si>
  <si>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</si>
  <si>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</si>
  <si>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</si>
  <si>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</si>
  <si>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</si>
  <si>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</si>
  <si>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</si>
  <si>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</si>
  <si>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</si>
  <si>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</si>
  <si>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</si>
  <si>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</si>
  <si>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</si>
  <si>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</si>
  <si>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</si>
  <si>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</si>
  <si>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</si>
  <si>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</si>
  <si>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</si>
  <si>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</si>
  <si>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</si>
  <si>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</si>
  <si>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</si>
  <si>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</si>
  <si>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</si>
  <si>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</si>
  <si>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</si>
  <si>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</si>
  <si>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</si>
  <si>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</si>
  <si>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</si>
  <si>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</si>
  <si>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</si>
  <si>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</si>
  <si>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</si>
  <si>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</si>
  <si>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</si>
  <si>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</si>
  <si>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</si>
  <si>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</si>
  <si>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</si>
  <si>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</si>
  <si>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</si>
  <si>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</si>
  <si>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</si>
  <si>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</si>
  <si>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</si>
  <si>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</si>
  <si>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</si>
  <si>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</si>
  <si>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</si>
  <si>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</si>
  <si>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</si>
  <si>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</si>
  <si>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</si>
  <si>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</si>
  <si>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</si>
  <si>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</si>
  <si>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</si>
  <si>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</si>
  <si>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</si>
  <si>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</si>
  <si>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</si>
  <si>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</si>
  <si>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</si>
  <si>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</si>
  <si>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</si>
  <si>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</si>
  <si>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</si>
  <si>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</si>
  <si>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</si>
  <si>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</si>
  <si>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</si>
  <si>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</si>
  <si>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</si>
  <si>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</si>
  <si>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</si>
  <si>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</si>
  <si>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</si>
  <si>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</si>
  <si>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</si>
  <si>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</si>
  <si>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</si>
  <si>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</si>
  <si>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</si>
  <si>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</si>
  <si>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</si>
  <si>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</si>
  <si>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</si>
  <si>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</si>
  <si>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</si>
  <si>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</si>
  <si>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</si>
  <si>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</si>
  <si>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</si>
  <si>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</si>
  <si>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</si>
  <si>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</si>
  <si>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</si>
  <si>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</si>
  <si>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</si>
  <si>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</si>
  <si>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</si>
  <si>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</si>
  <si>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</si>
  <si>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</si>
  <si>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</si>
  <si>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</si>
  <si>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</si>
  <si>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</si>
  <si>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</si>
  <si>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</si>
  <si>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</si>
  <si>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</si>
  <si>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</si>
  <si>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</si>
  <si>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</si>
  <si>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</si>
  <si>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</si>
  <si>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</si>
  <si>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</si>
  <si>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</si>
  <si>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</si>
  <si>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</si>
  <si>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</si>
  <si>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</si>
  <si>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</si>
  <si>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</si>
  <si>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</si>
  <si>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</si>
  <si>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</si>
  <si>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</si>
  <si>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</si>
  <si>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</si>
  <si>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</si>
  <si>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</si>
  <si>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</si>
  <si>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</si>
  <si>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</si>
  <si>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</si>
  <si>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</si>
  <si>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</si>
  <si>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</si>
  <si>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</si>
  <si>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</si>
  <si>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</si>
  <si>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</si>
  <si>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</si>
  <si>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</si>
  <si>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</si>
  <si>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</si>
  <si>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</si>
  <si>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</si>
  <si>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</si>
  <si>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</si>
  <si>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</si>
  <si>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</si>
  <si>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</si>
  <si>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</si>
  <si>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</si>
  <si>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</si>
  <si>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</si>
  <si>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</si>
  <si>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</si>
  <si>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</si>
  <si>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</si>
  <si>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</si>
  <si>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</si>
  <si>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</si>
  <si>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</si>
  <si>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</si>
  <si>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</si>
  <si>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</si>
  <si>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</si>
  <si>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</si>
  <si>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</si>
  <si>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</si>
  <si>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</si>
  <si>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</si>
  <si>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</si>
  <si>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</si>
  <si>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</si>
  <si>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</si>
  <si>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</si>
  <si>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</si>
  <si>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</si>
  <si>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</si>
  <si>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</si>
  <si>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</si>
  <si>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</si>
  <si>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</si>
  <si>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</si>
  <si>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</si>
  <si>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</si>
  <si>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</si>
  <si>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</si>
  <si>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</si>
  <si>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</si>
  <si>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</si>
  <si>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</si>
  <si>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</si>
  <si>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</si>
  <si>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</si>
  <si>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</si>
  <si>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</si>
  <si>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</si>
  <si>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</si>
  <si>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</si>
  <si>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</si>
  <si>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</si>
  <si>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</si>
  <si>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</si>
  <si>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</si>
  <si>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</si>
  <si>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</si>
  <si>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</si>
  <si>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</si>
  <si>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</si>
  <si>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</si>
  <si>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</si>
  <si>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</si>
  <si>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</si>
  <si>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</si>
  <si>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</si>
  <si>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</si>
  <si>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</si>
  <si>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</si>
  <si>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</si>
  <si>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</si>
  <si>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</si>
  <si>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</si>
  <si>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</si>
  <si>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</si>
  <si>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</si>
  <si>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</si>
  <si>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</si>
  <si>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</si>
  <si>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</si>
  <si>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</si>
  <si>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</si>
  <si>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</si>
  <si>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</si>
  <si>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</si>
  <si>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</si>
  <si>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</si>
  <si>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</si>
  <si>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</si>
  <si>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</si>
  <si>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</si>
  <si>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</si>
  <si>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</si>
  <si>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</si>
  <si>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</si>
  <si>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</si>
  <si>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</si>
  <si>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</si>
  <si>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</si>
  <si>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</si>
  <si>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</si>
  <si>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</si>
  <si>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</si>
  <si>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</si>
  <si>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</si>
  <si>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</si>
  <si>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</si>
  <si>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</si>
  <si>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</si>
  <si>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</si>
  <si>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</si>
  <si>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</si>
  <si>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</si>
  <si>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</si>
  <si>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</si>
  <si>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</si>
  <si>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</si>
  <si>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</si>
  <si>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</si>
  <si>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</si>
  <si>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</si>
  <si>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</si>
  <si>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</si>
  <si>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</si>
  <si>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</si>
  <si>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</si>
  <si>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</si>
  <si>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</si>
  <si>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</si>
  <si>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</si>
  <si>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</si>
  <si>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</si>
  <si>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</si>
  <si>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</si>
  <si>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</si>
  <si>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</si>
  <si>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</si>
  <si>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</si>
  <si>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</si>
  <si>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</si>
  <si>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</si>
  <si>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</si>
  <si>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</si>
  <si>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</si>
  <si>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</si>
  <si>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</si>
  <si>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</si>
  <si>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</si>
  <si>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</si>
  <si>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</si>
  <si>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</si>
  <si>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</si>
  <si>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</si>
  <si>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</si>
  <si>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</si>
  <si>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</si>
  <si>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</si>
  <si>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</si>
  <si>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</si>
  <si>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</si>
  <si>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</si>
  <si>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</si>
  <si>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</si>
  <si>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</si>
  <si>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</si>
  <si>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</si>
  <si>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</si>
  <si>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</si>
  <si>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</si>
  <si>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</si>
  <si>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</si>
  <si>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</si>
  <si>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</si>
  <si>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</si>
  <si>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</si>
  <si>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</si>
  <si>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</si>
  <si>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</si>
  <si>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</si>
  <si>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</si>
  <si>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</si>
  <si>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</si>
  <si>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</si>
  <si>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</si>
  <si>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</si>
  <si>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</si>
  <si>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</si>
  <si>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</si>
  <si>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</si>
  <si>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</si>
  <si>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</si>
  <si>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</si>
  <si>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</si>
  <si>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</si>
  <si>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</si>
  <si>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</si>
  <si>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</si>
  <si>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</si>
  <si>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</si>
  <si>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</si>
  <si>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</si>
  <si>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</si>
  <si>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</si>
  <si>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</si>
  <si>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</si>
  <si>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</si>
  <si>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</si>
  <si>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</si>
  <si>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</si>
  <si>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</si>
  <si>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</si>
  <si>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</si>
  <si>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</si>
  <si>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</si>
  <si>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</si>
  <si>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</si>
  <si>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</si>
  <si>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</si>
  <si>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</si>
  <si>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</si>
  <si>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</si>
  <si>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</si>
  <si>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</si>
  <si>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</si>
  <si>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</si>
  <si>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</si>
  <si>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</si>
  <si>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</si>
  <si>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</si>
  <si>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</si>
  <si>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</si>
  <si>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</si>
  <si>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</si>
  <si>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</si>
  <si>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</si>
  <si>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</si>
  <si>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</si>
  <si>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</si>
  <si>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</si>
  <si>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</si>
  <si>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</si>
  <si>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</si>
  <si>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</si>
  <si>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</si>
  <si>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</si>
  <si>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</si>
  <si>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</si>
  <si>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</si>
  <si>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</si>
  <si>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</si>
  <si>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</si>
  <si>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</si>
  <si>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</si>
  <si>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</si>
  <si>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</si>
  <si>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</si>
  <si>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</si>
  <si>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</si>
  <si>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</si>
  <si>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</si>
  <si>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</si>
  <si>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</si>
  <si>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</si>
  <si>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</si>
  <si>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</si>
  <si>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</si>
  <si>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</si>
  <si>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</si>
  <si>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</si>
  <si>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</si>
  <si>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</si>
  <si>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</si>
  <si>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</si>
  <si>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</si>
  <si>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</si>
  <si>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</si>
  <si>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</si>
  <si>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</si>
  <si>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</si>
  <si>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</si>
  <si>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</si>
  <si>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</si>
  <si>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</si>
  <si>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</si>
  <si>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</si>
  <si>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</si>
  <si>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</si>
  <si>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</si>
  <si>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</si>
  <si>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</si>
  <si>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</si>
  <si>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</si>
  <si>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</si>
  <si>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</si>
  <si>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</si>
  <si>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</si>
  <si>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</si>
  <si>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</si>
  <si>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</si>
  <si>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</si>
  <si>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</si>
  <si>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</si>
  <si>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</si>
  <si>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</si>
  <si>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</si>
  <si>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</si>
  <si>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</si>
  <si>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</si>
  <si>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</si>
  <si>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</si>
  <si>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</si>
  <si>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</si>
  <si>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</si>
  <si>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</si>
  <si>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</si>
  <si>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</si>
  <si>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</si>
  <si>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</si>
  <si>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</si>
  <si>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</si>
  <si>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</si>
  <si>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</si>
  <si>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</si>
  <si>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</si>
  <si>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</si>
  <si>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</si>
  <si>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</si>
  <si>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</si>
  <si>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</si>
  <si>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</si>
  <si>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</si>
  <si>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</si>
  <si>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</si>
  <si>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</si>
  <si>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</si>
  <si>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</si>
  <si>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</si>
  <si>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</si>
  <si>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</si>
  <si>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</si>
  <si>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</si>
  <si>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</si>
  <si>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</si>
  <si>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</si>
  <si>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</si>
  <si>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</si>
  <si>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</si>
  <si>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</si>
  <si>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</si>
  <si>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</si>
  <si>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</si>
  <si>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</si>
  <si>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</si>
  <si>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</si>
  <si>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</si>
  <si>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</si>
  <si>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</si>
  <si>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</si>
  <si>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</si>
  <si>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</si>
  <si>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</si>
  <si>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</si>
  <si>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</si>
  <si>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</si>
  <si>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</si>
  <si>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</si>
  <si>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</si>
  <si>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</si>
  <si>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</si>
  <si>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</si>
  <si>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</si>
  <si>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</si>
  <si>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</si>
  <si>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</si>
  <si>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</si>
  <si>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</si>
  <si>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</si>
  <si>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</si>
  <si>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</si>
  <si>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</si>
  <si>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</si>
  <si>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</si>
  <si>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</si>
  <si>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</si>
  <si>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</si>
  <si>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</si>
  <si>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</si>
  <si>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</si>
  <si>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</si>
  <si>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</si>
  <si>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</si>
  <si>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</si>
  <si>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</si>
  <si>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</si>
  <si>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</si>
  <si>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</si>
  <si>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</si>
  <si>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</si>
  <si>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</si>
  <si>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</si>
  <si>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</si>
  <si>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</si>
  <si>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</si>
  <si>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</si>
  <si>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</si>
  <si>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</si>
  <si>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</si>
  <si>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</si>
  <si>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</si>
  <si>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</si>
  <si>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</si>
  <si>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</si>
  <si>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</si>
  <si>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</si>
  <si>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</si>
  <si>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</si>
  <si>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</si>
  <si>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</si>
  <si>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</si>
  <si>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</si>
  <si>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</si>
  <si>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</si>
  <si>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</si>
  <si>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</si>
  <si>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</si>
  <si>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</si>
  <si>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</si>
  <si>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</si>
  <si>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</si>
  <si>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</si>
  <si>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</si>
  <si>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</si>
  <si>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</si>
  <si>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</si>
  <si>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</si>
  <si>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</si>
  <si>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</si>
  <si>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</si>
  <si>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</si>
  <si>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</si>
  <si>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</si>
  <si>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</si>
  <si>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</si>
  <si>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</si>
  <si>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</si>
  <si>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</si>
  <si>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</si>
  <si>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</si>
  <si>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</si>
  <si>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</si>
  <si>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</si>
  <si>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</si>
  <si>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</si>
  <si>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</si>
  <si>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</si>
  <si>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</si>
  <si>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</si>
  <si>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</si>
  <si>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</si>
  <si>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</si>
  <si>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</si>
  <si>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</si>
  <si>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</si>
  <si>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</si>
  <si>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</si>
  <si>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</si>
  <si>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</si>
  <si>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</si>
  <si>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</si>
  <si>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</si>
  <si>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</si>
  <si>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</si>
  <si>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</si>
  <si>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</si>
  <si>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</si>
  <si>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</si>
  <si>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</si>
  <si>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</si>
  <si>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</si>
  <si>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</si>
  <si>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</si>
  <si>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</si>
  <si>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</si>
  <si>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</si>
  <si>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</si>
  <si>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</si>
  <si>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</si>
  <si>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</si>
  <si>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</si>
  <si>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</si>
  <si>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</si>
  <si>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</si>
  <si>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</si>
  <si>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</si>
  <si>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</si>
  <si>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</si>
  <si>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</si>
  <si>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</si>
  <si>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</si>
  <si>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</si>
  <si>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</si>
  <si>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</si>
  <si>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</si>
  <si>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</si>
  <si>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</si>
  <si>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</si>
  <si>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</si>
  <si>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</si>
  <si>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</si>
  <si>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</si>
  <si>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</si>
  <si>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</si>
  <si>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</si>
  <si>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</si>
  <si>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</si>
  <si>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</si>
  <si>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</si>
  <si>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</si>
  <si>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</si>
  <si>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</si>
  <si>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</si>
  <si>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</si>
  <si>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</si>
  <si>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</si>
  <si>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</si>
  <si>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</si>
  <si>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</si>
  <si>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</si>
  <si>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</si>
  <si>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</si>
  <si>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</si>
  <si>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</si>
  <si>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</si>
  <si>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</si>
  <si>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</si>
  <si>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</si>
  <si>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</si>
  <si>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</si>
  <si>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</si>
  <si>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</si>
  <si>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</si>
  <si>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</si>
  <si>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</si>
  <si>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</si>
  <si>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</si>
  <si>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</si>
  <si>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</si>
  <si>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</si>
  <si>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</si>
  <si>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</si>
  <si>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</si>
  <si>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</si>
  <si>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</si>
  <si>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</si>
  <si>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</si>
  <si>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</si>
  <si>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</si>
  <si>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</si>
  <si>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</si>
  <si>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</si>
  <si>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</si>
  <si>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</si>
  <si>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</si>
  <si>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</si>
  <si>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</si>
  <si>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</si>
  <si>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</si>
  <si>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</si>
  <si>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</si>
  <si>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</si>
  <si>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</si>
  <si>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</si>
  <si>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</si>
  <si>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</si>
  <si>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</si>
  <si>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</si>
  <si>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</si>
  <si>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</si>
  <si>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</si>
  <si>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</si>
  <si>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</si>
  <si>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</si>
  <si>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</si>
  <si>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</si>
  <si>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</si>
  <si>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</si>
  <si>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</si>
  <si>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</si>
  <si>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</si>
  <si>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</si>
  <si>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</si>
  <si>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</si>
  <si>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</si>
  <si>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</si>
  <si>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</si>
  <si>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</si>
  <si>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</si>
  <si>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</si>
  <si>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</si>
  <si>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</si>
  <si>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</si>
  <si>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</si>
  <si>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</si>
  <si>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</si>
  <si>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</si>
  <si>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</si>
  <si>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</si>
  <si>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</si>
  <si>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</si>
  <si>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</si>
  <si>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</si>
  <si>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</si>
  <si>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</si>
  <si>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</si>
  <si>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</si>
  <si>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</si>
  <si>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</si>
  <si>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</si>
  <si>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</si>
  <si>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</si>
  <si>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</si>
  <si>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</si>
  <si>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</si>
  <si>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</si>
  <si>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</si>
  <si>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</si>
  <si>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</si>
  <si>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</si>
  <si>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</si>
  <si>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</si>
  <si>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</si>
  <si>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</si>
  <si>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</si>
  <si>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</si>
  <si>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</si>
  <si>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</si>
  <si>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</si>
  <si>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</si>
  <si>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</si>
  <si>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</si>
  <si>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</si>
  <si>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</si>
  <si>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</si>
  <si>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</si>
  <si>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</si>
  <si>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</si>
  <si>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</si>
  <si>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</si>
  <si>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</si>
  <si>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</si>
  <si>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</si>
  <si>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</si>
  <si>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</si>
  <si>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</si>
  <si>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</si>
  <si>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</si>
  <si>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</si>
  <si>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</si>
  <si>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</si>
  <si>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</si>
  <si>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</si>
  <si>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</si>
  <si>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</si>
  <si>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</si>
  <si>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</si>
  <si>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</si>
  <si>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</si>
  <si>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</si>
  <si>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</si>
  <si>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</si>
  <si>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</si>
  <si>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</si>
  <si>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</si>
  <si>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</si>
  <si>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</si>
  <si>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</si>
  <si>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</si>
  <si>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</si>
  <si>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</si>
  <si>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</si>
  <si>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</si>
  <si>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</si>
  <si>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</si>
  <si>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</si>
  <si>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</si>
  <si>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</si>
  <si>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</si>
  <si>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</si>
  <si>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</si>
  <si>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</si>
  <si>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</si>
  <si>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</si>
  <si>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</si>
  <si>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</si>
  <si>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</si>
  <si>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</si>
  <si>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</si>
  <si>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</si>
  <si>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</si>
  <si>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</si>
  <si>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</si>
  <si>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</si>
  <si>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</si>
  <si>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</si>
  <si>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</si>
  <si>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</si>
  <si>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</si>
  <si>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</si>
  <si>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</si>
  <si>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</si>
  <si>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</si>
  <si>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</si>
  <si>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</si>
  <si>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</si>
  <si>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</si>
  <si>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</si>
  <si>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</si>
  <si>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</si>
  <si>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</si>
  <si>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</si>
  <si>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</si>
  <si>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</si>
  <si>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</si>
  <si>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</si>
  <si>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</si>
  <si>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</si>
  <si>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</si>
  <si>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</si>
  <si>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</si>
  <si>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</si>
  <si>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</si>
  <si>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</si>
  <si>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</si>
  <si>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</si>
  <si>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</si>
  <si>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</si>
  <si>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</si>
  <si>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</si>
  <si>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</si>
  <si>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</si>
  <si>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</si>
  <si>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</si>
  <si>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</si>
  <si>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</si>
  <si>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</si>
  <si>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</si>
  <si>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</si>
  <si>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</si>
  <si>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</si>
  <si>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</si>
  <si>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</si>
  <si>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</si>
  <si>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</si>
  <si>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</si>
  <si>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</si>
  <si>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</si>
  <si>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</si>
  <si>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</si>
  <si>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</si>
  <si>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</si>
  <si>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</si>
  <si>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</si>
  <si>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</si>
  <si>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</si>
  <si>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</si>
  <si>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</si>
  <si>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</si>
  <si>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</si>
  <si>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</si>
  <si>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</si>
  <si>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</si>
  <si>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</si>
  <si>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</si>
  <si>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</si>
  <si>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</si>
  <si>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</si>
  <si>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</si>
  <si>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</si>
  <si>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</si>
  <si>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</si>
  <si>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</si>
  <si>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</si>
  <si>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</si>
  <si>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</si>
  <si>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</si>
  <si>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</si>
  <si>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</si>
  <si>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</si>
  <si>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</si>
  <si>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</si>
  <si>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</si>
  <si>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</si>
  <si>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</si>
  <si>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</si>
  <si>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</si>
  <si>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</si>
  <si>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</si>
  <si>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</si>
  <si>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</si>
  <si>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</si>
  <si>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</si>
  <si>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</si>
  <si>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</si>
  <si>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</si>
  <si>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</si>
  <si>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</si>
  <si>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</si>
  <si>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</si>
  <si>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</si>
  <si>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</si>
  <si>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</si>
  <si>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</si>
  <si>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</si>
  <si>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</si>
  <si>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</si>
  <si>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</si>
  <si>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</si>
  <si>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</si>
  <si>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</si>
  <si>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</si>
  <si>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</si>
  <si>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</si>
  <si>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</si>
  <si>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</si>
  <si>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</si>
  <si>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</si>
  <si>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</si>
  <si>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</si>
  <si>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</si>
  <si>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</si>
  <si>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</si>
  <si>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</si>
  <si>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</si>
  <si>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</si>
  <si>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</si>
  <si>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</si>
  <si>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</si>
  <si>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</si>
  <si>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</si>
  <si>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</si>
  <si>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</si>
  <si>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</si>
  <si>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</si>
  <si>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</si>
  <si>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</si>
  <si>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</si>
  <si>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</si>
  <si>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</si>
  <si>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</si>
  <si>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</si>
  <si>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</si>
  <si>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</si>
  <si>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</si>
  <si>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</si>
  <si>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</si>
  <si>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</si>
  <si>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</si>
  <si>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</si>
  <si>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</si>
  <si>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</si>
  <si>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</si>
  <si>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</si>
  <si>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</si>
  <si>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</si>
  <si>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</si>
  <si>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</si>
  <si>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</si>
  <si>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</si>
  <si>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</si>
  <si>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</si>
  <si>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</si>
  <si>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</si>
  <si>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</si>
  <si>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</si>
  <si>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</si>
  <si>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</si>
  <si>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</si>
  <si>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</si>
  <si>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</si>
  <si>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</si>
  <si>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</si>
  <si>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</si>
  <si>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</si>
  <si>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</si>
  <si>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</si>
  <si>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</si>
  <si>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</si>
  <si>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</si>
  <si>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</si>
  <si>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</si>
  <si>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</si>
  <si>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</si>
  <si>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</si>
  <si>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</si>
  <si>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</si>
  <si>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</si>
  <si>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</si>
  <si>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</si>
  <si>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</si>
  <si>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</si>
  <si>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</si>
  <si>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</si>
  <si>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</si>
  <si>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</si>
  <si>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</si>
  <si>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</si>
  <si>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</si>
  <si>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</si>
  <si>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</si>
  <si>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</si>
  <si>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</si>
  <si>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</si>
  <si>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</si>
  <si>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</si>
  <si>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</si>
  <si>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</si>
  <si>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</si>
  <si>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</si>
  <si>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</si>
  <si>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</si>
  <si>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</si>
  <si>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</si>
  <si>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</si>
  <si>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</si>
  <si>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</si>
  <si>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</si>
  <si>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</si>
  <si>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</si>
  <si>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</si>
  <si>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</si>
  <si>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</si>
  <si>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</si>
  <si>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</si>
  <si>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</si>
  <si>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</si>
  <si>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</si>
  <si>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</si>
  <si>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</si>
  <si>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</si>
  <si>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</si>
  <si>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</si>
  <si>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</si>
  <si>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</si>
  <si>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</si>
  <si>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</si>
  <si>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</si>
  <si>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</si>
  <si>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</si>
  <si>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</si>
  <si>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</si>
  <si>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</si>
  <si>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</si>
  <si>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</si>
  <si>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</si>
  <si>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</si>
  <si>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</si>
  <si>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</si>
  <si>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</si>
  <si>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</si>
  <si>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</si>
  <si>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</si>
  <si>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</si>
  <si>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</si>
  <si>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</si>
  <si>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</si>
  <si>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</si>
  <si>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</si>
  <si>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</si>
  <si>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</si>
  <si>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</si>
  <si>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</si>
  <si>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</si>
  <si>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</si>
  <si>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</si>
  <si>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</si>
  <si>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</si>
  <si>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</si>
  <si>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</si>
  <si>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</si>
  <si>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</si>
  <si>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</si>
  <si>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</si>
  <si>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</si>
  <si>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</si>
  <si>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</si>
  <si>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</si>
  <si>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</si>
  <si>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</si>
  <si>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</si>
  <si>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</si>
  <si>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</si>
  <si>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</si>
  <si>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</si>
  <si>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</si>
  <si>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</si>
  <si>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</si>
  <si>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</si>
  <si>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</si>
  <si>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</si>
  <si>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</si>
  <si>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</si>
  <si>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</si>
  <si>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</si>
  <si>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</si>
  <si>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</si>
  <si>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</si>
  <si>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</si>
  <si>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</si>
  <si>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</si>
  <si>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</si>
  <si>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</si>
  <si>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</si>
  <si>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</si>
  <si>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</si>
  <si>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</si>
  <si>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</si>
  <si>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</si>
  <si>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</si>
  <si>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</si>
  <si>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</si>
  <si>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</si>
  <si>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</si>
  <si>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</si>
  <si>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</si>
  <si>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</si>
  <si>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</si>
  <si>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</si>
  <si>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</si>
  <si>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</si>
  <si>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</si>
  <si>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</si>
  <si>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</si>
  <si>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</si>
  <si>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</si>
  <si>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</si>
  <si>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</si>
  <si>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</si>
  <si>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</si>
  <si>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</si>
  <si>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</si>
  <si>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</si>
  <si>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</si>
  <si>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</si>
  <si>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</si>
  <si>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</si>
  <si>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</si>
  <si>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</si>
  <si>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</si>
  <si>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</si>
  <si>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</si>
  <si>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</si>
  <si>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</si>
  <si>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</si>
  <si>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</si>
  <si>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</si>
  <si>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</si>
  <si>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</si>
  <si>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</si>
  <si>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</si>
  <si>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</si>
  <si>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</si>
  <si>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</si>
  <si>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</si>
  <si>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</si>
  <si>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</si>
  <si>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</si>
  <si>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</si>
  <si>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</si>
  <si>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</si>
  <si>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</si>
  <si>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</si>
  <si>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</si>
  <si>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</si>
  <si>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</si>
  <si>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</si>
  <si>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</si>
  <si>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</si>
  <si>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</si>
  <si>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</si>
  <si>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</si>
  <si>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</si>
  <si>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</si>
  <si>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</si>
  <si>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</si>
  <si>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</si>
  <si>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</si>
  <si>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</si>
  <si>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</si>
  <si>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</si>
  <si>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</si>
  <si>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</si>
  <si>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</si>
  <si>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</si>
  <si>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</si>
  <si>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</si>
  <si>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</si>
  <si>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</si>
  <si>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</si>
  <si>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</si>
  <si>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</si>
  <si>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</si>
  <si>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</si>
  <si>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</si>
  <si>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</si>
  <si>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</si>
  <si>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</si>
  <si>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</si>
  <si>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</si>
  <si>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</si>
  <si>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</si>
  <si>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</si>
  <si>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</si>
  <si>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</si>
  <si>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</si>
  <si>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</si>
  <si>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</si>
  <si>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</si>
  <si>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</si>
  <si>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</si>
  <si>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</si>
  <si>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</si>
  <si>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</si>
  <si>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</si>
  <si>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</si>
  <si>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</si>
  <si>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</si>
  <si>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</si>
  <si>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</si>
  <si>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</si>
  <si>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</si>
  <si>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</si>
  <si>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</si>
  <si>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</si>
  <si>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</si>
  <si>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</si>
  <si>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</si>
  <si>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</si>
  <si>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</si>
  <si>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</si>
  <si>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</si>
  <si>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</si>
  <si>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</si>
  <si>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</si>
  <si>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</si>
  <si>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</si>
  <si>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</si>
  <si>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</si>
  <si>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</si>
  <si>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</si>
  <si>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</si>
  <si>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</si>
  <si>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</si>
  <si>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</si>
  <si>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</si>
  <si>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</si>
  <si>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</si>
  <si>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</si>
  <si>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</si>
  <si>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</si>
  <si>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</si>
  <si>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</si>
  <si>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</si>
  <si>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</si>
  <si>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</si>
  <si>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</si>
  <si>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</si>
  <si>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</si>
  <si>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</si>
  <si>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</si>
  <si>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</si>
  <si>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</si>
  <si>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</si>
  <si>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</si>
  <si>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</si>
  <si>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</si>
  <si>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</si>
  <si>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</si>
  <si>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</si>
  <si>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</si>
  <si>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</si>
  <si>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</si>
  <si>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</si>
  <si>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</si>
  <si>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</si>
  <si>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</si>
  <si>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</si>
  <si>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</si>
  <si>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</si>
  <si>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</si>
  <si>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</si>
  <si>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</si>
  <si>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</si>
  <si>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</si>
  <si>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</si>
  <si>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</si>
  <si>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</si>
  <si>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</si>
  <si>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</si>
  <si>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</si>
  <si>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</si>
  <si>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</si>
  <si>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</si>
  <si>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</si>
  <si>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</si>
  <si>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</si>
  <si>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</si>
  <si>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</si>
  <si>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</si>
  <si>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</si>
  <si>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</si>
  <si>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</si>
  <si>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</si>
  <si>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</si>
  <si>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</si>
  <si>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</si>
  <si>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</si>
  <si>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</si>
  <si>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</si>
  <si>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</si>
  <si>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</si>
  <si>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</si>
  <si>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</si>
  <si>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</si>
  <si>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</si>
  <si>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</si>
  <si>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</si>
  <si>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</si>
  <si>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</si>
  <si>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</si>
  <si>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</si>
  <si>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</si>
  <si>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</si>
  <si>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</si>
  <si>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</si>
  <si>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</si>
  <si>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</si>
  <si>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</si>
  <si>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</si>
  <si>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</si>
  <si>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</si>
  <si>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</si>
  <si>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</si>
  <si>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</si>
  <si>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</si>
  <si>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</si>
  <si>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</si>
  <si>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</si>
  <si>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</si>
  <si>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</si>
  <si>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</si>
  <si>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</si>
  <si>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</si>
  <si>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</si>
  <si>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</si>
  <si>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</si>
  <si>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</si>
  <si>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</si>
  <si>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</si>
  <si>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</si>
  <si>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</si>
  <si>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</si>
  <si>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</si>
  <si>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</si>
  <si>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</si>
  <si>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</si>
  <si>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</si>
  <si>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</si>
  <si>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</si>
  <si>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</si>
  <si>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</si>
  <si>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</si>
  <si>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</si>
  <si>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</si>
  <si>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</si>
  <si>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</si>
  <si>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</si>
  <si>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</si>
  <si>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</si>
  <si>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</si>
  <si>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</si>
  <si>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</si>
  <si>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</si>
  <si>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</si>
  <si>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</si>
  <si>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</si>
  <si>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</si>
  <si>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</si>
  <si>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</si>
  <si>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</si>
  <si>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</si>
  <si>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</si>
  <si>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</si>
  <si>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</si>
  <si>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</si>
  <si>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</si>
  <si>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</si>
  <si>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</si>
  <si>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</si>
  <si>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</si>
  <si>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</si>
  <si>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</si>
  <si>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</si>
  <si>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</si>
  <si>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</si>
  <si>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</si>
  <si>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</si>
  <si>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</si>
  <si>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</si>
  <si>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</si>
  <si>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</si>
  <si>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</si>
  <si>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</si>
  <si>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</si>
  <si>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</si>
  <si>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</si>
  <si>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</si>
  <si>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</si>
  <si>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</si>
  <si>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</si>
  <si>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</si>
  <si>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</si>
  <si>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</si>
  <si>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</si>
  <si>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</si>
  <si>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</si>
  <si>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</si>
  <si>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</si>
  <si>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</si>
  <si>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</si>
  <si>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</si>
  <si>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</si>
  <si>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</si>
  <si>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</si>
  <si>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</si>
  <si>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</si>
  <si>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</si>
  <si>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</si>
  <si>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</si>
  <si>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</si>
  <si>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</si>
  <si>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</si>
  <si>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</si>
  <si>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</si>
  <si>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</si>
  <si>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</si>
  <si>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</si>
  <si>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</si>
  <si>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</si>
  <si>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</si>
  <si>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</si>
  <si>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</si>
  <si>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</si>
  <si>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</si>
  <si>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</si>
  <si>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</si>
  <si>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</si>
  <si>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</si>
  <si>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</si>
  <si>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</si>
  <si>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</si>
  <si>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</si>
  <si>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</si>
  <si>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</si>
  <si>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</si>
  <si>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</si>
  <si>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</si>
  <si>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</si>
  <si>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</si>
  <si>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</si>
  <si>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</si>
  <si>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</si>
  <si>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</si>
  <si>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</si>
  <si>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</si>
  <si>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</si>
  <si>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</si>
  <si>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</si>
  <si>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</si>
  <si>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</si>
  <si>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</si>
  <si>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</si>
  <si>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</si>
  <si>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</si>
  <si>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</si>
  <si>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</si>
  <si>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</si>
  <si>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</si>
  <si>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</si>
  <si>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</si>
  <si>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</si>
  <si>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</si>
  <si>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</si>
  <si>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</si>
  <si>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</si>
  <si>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</si>
  <si>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</si>
  <si>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</si>
  <si>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</si>
  <si>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</si>
  <si>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</si>
  <si>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</si>
  <si>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</si>
  <si>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</si>
  <si>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</si>
  <si>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</si>
  <si>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</si>
  <si>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</si>
  <si>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</si>
  <si>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</si>
  <si>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</si>
  <si>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</si>
  <si>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</si>
  <si>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</si>
  <si>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</si>
  <si>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</si>
  <si>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</si>
  <si>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</si>
  <si>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</si>
  <si>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</si>
  <si>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</si>
  <si>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</si>
  <si>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</si>
  <si>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</si>
  <si>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</si>
  <si>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</si>
  <si>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</si>
  <si>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</si>
  <si>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</si>
  <si>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</si>
  <si>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</si>
  <si>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</si>
  <si>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</si>
  <si>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</si>
  <si>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</si>
  <si>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</si>
  <si>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</si>
  <si>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</si>
  <si>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</si>
  <si>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</si>
  <si>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</si>
  <si>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</si>
  <si>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</si>
  <si>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</si>
  <si>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</si>
  <si>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</si>
  <si>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</si>
  <si>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</si>
  <si>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</si>
  <si>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</si>
  <si>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</si>
  <si>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</si>
  <si>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</si>
  <si>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</si>
  <si>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</si>
  <si>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</si>
  <si>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</si>
  <si>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</si>
  <si>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</si>
  <si>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</si>
  <si>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</si>
  <si>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</si>
  <si>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</si>
  <si>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</si>
  <si>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</si>
  <si>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</si>
  <si>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</si>
  <si>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</si>
  <si>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</si>
  <si>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</si>
  <si>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</si>
  <si>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</si>
  <si>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</si>
  <si>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</si>
  <si>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</si>
  <si>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</si>
  <si>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</si>
  <si>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</si>
  <si>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</si>
  <si>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</si>
  <si>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</si>
  <si>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</si>
  <si>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</si>
  <si>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</si>
  <si>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</si>
  <si>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</si>
  <si>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</si>
  <si>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</si>
  <si>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</si>
  <si>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</si>
  <si>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</si>
  <si>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</si>
  <si>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</si>
  <si>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</si>
  <si>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</si>
  <si>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</si>
  <si>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</si>
  <si>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</si>
  <si>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</si>
  <si>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</si>
  <si>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</si>
  <si>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</si>
  <si>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</si>
  <si>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</si>
  <si>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</si>
  <si>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</si>
  <si>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</si>
  <si>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</si>
  <si>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</si>
  <si>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</si>
  <si>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</si>
  <si>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</si>
  <si>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</si>
  <si>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</si>
  <si>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</si>
  <si>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</si>
  <si>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</si>
  <si>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</si>
  <si>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</si>
  <si>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</si>
  <si>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</si>
  <si>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</si>
  <si>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</si>
  <si>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</si>
  <si>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</si>
  <si>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</si>
  <si>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</si>
  <si>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</si>
  <si>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</si>
  <si>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</si>
  <si>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</si>
  <si>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</si>
  <si>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</si>
  <si>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</si>
  <si>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</si>
  <si>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</si>
  <si>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</si>
  <si>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</si>
  <si>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</si>
  <si>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</si>
  <si>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</si>
  <si>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</si>
  <si>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</si>
  <si>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</si>
  <si>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</si>
  <si>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</si>
  <si>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</si>
  <si>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</si>
  <si>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</si>
  <si>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</si>
  <si>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</si>
  <si>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</si>
  <si>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</si>
  <si>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</si>
  <si>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</si>
  <si>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</si>
  <si>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</si>
  <si>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</si>
  <si>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</si>
  <si>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</si>
  <si>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</si>
  <si>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</si>
  <si>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</si>
  <si>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</si>
  <si>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</si>
  <si>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</si>
  <si>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</si>
  <si>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</si>
  <si>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</si>
  <si>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</si>
  <si>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</si>
  <si>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</si>
  <si>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</si>
  <si>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</si>
  <si>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</si>
  <si>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</si>
  <si>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</si>
  <si>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</si>
  <si>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</si>
  <si>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</si>
  <si>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</si>
  <si>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</si>
  <si>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</si>
  <si>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</si>
  <si>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</si>
  <si>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</si>
  <si>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</si>
  <si>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</si>
  <si>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</si>
  <si>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</si>
  <si>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</si>
  <si>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</si>
  <si>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</si>
  <si>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</si>
  <si>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</si>
  <si>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</si>
  <si>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</si>
  <si>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</si>
  <si>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</si>
  <si>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</si>
  <si>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</si>
  <si>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</si>
  <si>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</si>
  <si>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</si>
  <si>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</si>
  <si>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</si>
  <si>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</si>
  <si>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</si>
  <si>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</si>
  <si>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</si>
  <si>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</si>
  <si>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</si>
  <si>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</si>
  <si>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</si>
  <si>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</si>
  <si>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</si>
  <si>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</si>
  <si>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</si>
  <si>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</si>
  <si>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</si>
  <si>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</si>
  <si>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</si>
  <si>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</si>
  <si>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</si>
  <si>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</si>
  <si>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</si>
  <si>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</si>
  <si>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</si>
  <si>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</si>
  <si>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</si>
  <si>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</si>
  <si>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</si>
  <si>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</si>
  <si>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</si>
  <si>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</si>
  <si>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</si>
  <si>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</si>
  <si>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</si>
  <si>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</si>
  <si>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</si>
  <si>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</si>
  <si>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</si>
  <si>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</si>
  <si>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</si>
  <si>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</si>
  <si>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</si>
  <si>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</si>
  <si>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</si>
  <si>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</si>
  <si>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</si>
  <si>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</si>
  <si>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</si>
  <si>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</si>
  <si>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</si>
  <si>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</si>
  <si>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</si>
  <si>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</si>
  <si>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</si>
  <si>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</si>
  <si>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</si>
  <si>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</si>
  <si>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</si>
  <si>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</si>
  <si>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</si>
  <si>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</si>
  <si>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</si>
  <si>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</si>
  <si>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</si>
  <si>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</si>
  <si>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</si>
  <si>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</si>
  <si>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</si>
  <si>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</si>
  <si>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</si>
  <si>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</si>
  <si>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</si>
  <si>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</si>
  <si>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</si>
  <si>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</si>
  <si>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</si>
  <si>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</si>
  <si>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</si>
  <si>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</si>
  <si>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</si>
  <si>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</si>
  <si>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</si>
  <si>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</si>
  <si>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</si>
  <si>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</si>
  <si>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</si>
  <si>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</si>
  <si>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</si>
  <si>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</si>
  <si>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</si>
  <si>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</si>
  <si>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</si>
  <si>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</si>
  <si>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</si>
  <si>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</si>
  <si>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</si>
  <si>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</si>
  <si>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</si>
  <si>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</si>
  <si>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</si>
  <si>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</si>
  <si>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</si>
  <si>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</si>
  <si>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</si>
  <si>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</si>
  <si>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</si>
  <si>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</si>
  <si>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</si>
  <si>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</si>
  <si>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</si>
  <si>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</si>
  <si>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</si>
  <si>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</si>
  <si>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</si>
  <si>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</si>
  <si>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</si>
  <si>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</si>
  <si>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</si>
  <si>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</si>
  <si>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</si>
  <si>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</si>
  <si>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</si>
  <si>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</si>
  <si>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</si>
  <si>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</si>
  <si>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</si>
  <si>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</si>
  <si>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</si>
  <si>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</si>
  <si>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</si>
  <si>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</si>
  <si>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</si>
  <si>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</si>
  <si>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</si>
  <si>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</si>
  <si>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</si>
  <si>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</si>
  <si>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</si>
  <si>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</si>
  <si>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</si>
  <si>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</si>
  <si>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</si>
  <si>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</si>
  <si>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</si>
  <si>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</si>
  <si>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</si>
  <si>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</si>
  <si>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</si>
  <si>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</si>
  <si>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</si>
  <si>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</si>
  <si>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</si>
  <si>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</si>
  <si>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</si>
  <si>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</si>
  <si>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</si>
  <si>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</si>
  <si>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</si>
  <si>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</si>
  <si>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</si>
  <si>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</si>
  <si>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</si>
  <si>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</si>
  <si>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</si>
  <si>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</si>
  <si>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</si>
  <si>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</si>
  <si>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</si>
  <si>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</si>
  <si>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</si>
  <si>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</si>
  <si>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</si>
  <si>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</si>
  <si>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</si>
  <si>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</si>
  <si>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</si>
  <si>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</si>
  <si>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</si>
  <si>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</si>
  <si>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</si>
  <si>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</si>
  <si>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</si>
  <si>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</si>
  <si>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</si>
  <si>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</si>
  <si>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</si>
  <si>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</si>
  <si>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</si>
  <si>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</si>
  <si>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</si>
  <si>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</si>
  <si>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</si>
  <si>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</si>
  <si>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</si>
  <si>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</si>
  <si>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</si>
  <si>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</si>
  <si>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</si>
  <si>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</si>
  <si>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</si>
  <si>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</si>
  <si>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</si>
  <si>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</si>
  <si>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</si>
  <si>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</si>
  <si>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</si>
  <si>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</si>
  <si>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</si>
  <si>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</si>
  <si>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</si>
  <si>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</si>
  <si>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</si>
  <si>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</si>
  <si>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</si>
  <si>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</si>
  <si>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</si>
  <si>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</si>
  <si>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</si>
  <si>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</si>
  <si>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</si>
  <si>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</si>
  <si>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</si>
  <si>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</si>
  <si>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</si>
  <si>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</si>
  <si>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</si>
  <si>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</si>
  <si>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</si>
  <si>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</si>
  <si>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</si>
  <si>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</si>
  <si>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</si>
  <si>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</si>
  <si>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</si>
  <si>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</si>
  <si>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</si>
  <si>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</si>
  <si>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</si>
  <si>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</si>
  <si>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</si>
  <si>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</si>
  <si>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</si>
  <si>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</si>
  <si>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</si>
  <si>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</si>
  <si>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</si>
  <si>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</si>
  <si>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</si>
  <si>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</si>
  <si>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</si>
  <si>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</si>
  <si>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</si>
  <si>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</si>
  <si>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</si>
  <si>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</si>
  <si>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</si>
  <si>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</si>
  <si>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</si>
  <si>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</si>
  <si>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</si>
  <si>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</si>
  <si>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</si>
  <si>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</si>
  <si>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</si>
  <si>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</si>
  <si>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</si>
  <si>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</si>
  <si>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</si>
  <si>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</si>
  <si>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</si>
  <si>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</si>
  <si>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</si>
  <si>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</si>
  <si>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</si>
  <si>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</si>
  <si>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</si>
  <si>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</si>
  <si>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</si>
  <si>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</si>
  <si>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</si>
  <si>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</si>
  <si>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</si>
  <si>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</si>
  <si>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</si>
  <si>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</si>
  <si>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</si>
  <si>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</si>
  <si>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</si>
  <si>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</si>
  <si>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</si>
  <si>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</si>
  <si>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</si>
  <si>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</si>
  <si>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</si>
  <si>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</si>
  <si>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</si>
  <si>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</si>
  <si>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</si>
  <si>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</si>
  <si>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</si>
  <si>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</si>
  <si>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</si>
  <si>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</si>
  <si>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</si>
  <si>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</si>
  <si>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</si>
  <si>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</si>
  <si>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</si>
  <si>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</si>
  <si>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</si>
  <si>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</si>
  <si>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</si>
  <si>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</si>
  <si>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</si>
  <si>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</si>
  <si>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</si>
  <si>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</si>
  <si>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</si>
  <si>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</si>
  <si>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</si>
  <si>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</si>
  <si>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</si>
  <si>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</si>
  <si>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</si>
  <si>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</si>
  <si>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</si>
  <si>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</si>
  <si>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</si>
  <si>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</si>
  <si>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</si>
  <si>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</si>
  <si>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</si>
  <si>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</si>
  <si>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</si>
  <si>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</si>
  <si>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</si>
  <si>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</si>
  <si>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</si>
  <si>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</si>
  <si>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</si>
  <si>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</si>
  <si>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</si>
  <si>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</si>
  <si>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</si>
  <si>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</si>
  <si>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</si>
  <si>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</si>
  <si>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</si>
  <si>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</si>
  <si>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</si>
  <si>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</si>
  <si>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</si>
  <si>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</si>
  <si>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</si>
  <si>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</si>
  <si>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</si>
  <si>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</si>
  <si>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</si>
  <si>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</si>
  <si>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</si>
  <si>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</si>
  <si>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</si>
  <si>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</si>
  <si>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</si>
  <si>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</si>
  <si>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</si>
  <si>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</si>
  <si>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</si>
  <si>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</si>
  <si>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</si>
  <si>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</si>
  <si>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</si>
  <si>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</si>
  <si>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</si>
  <si>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</si>
  <si>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</si>
  <si>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</si>
  <si>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</si>
  <si>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</si>
  <si>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</si>
  <si>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</si>
  <si>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</si>
  <si>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</si>
  <si>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</si>
  <si>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</si>
  <si>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</si>
  <si>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</si>
  <si>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</si>
  <si>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</si>
  <si>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</si>
  <si>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</si>
  <si>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</si>
  <si>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</si>
  <si>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</si>
  <si>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</si>
  <si>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</si>
  <si>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</si>
  <si>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</si>
  <si>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</si>
  <si>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</si>
  <si>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</si>
  <si>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</si>
  <si>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</si>
  <si>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</si>
  <si>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</si>
  <si>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</si>
  <si>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</si>
  <si>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</si>
  <si>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</si>
  <si>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</si>
  <si>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</si>
  <si>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</si>
  <si>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</si>
  <si>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</si>
  <si>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</si>
  <si>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</si>
  <si>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</si>
  <si>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</si>
  <si>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</si>
  <si>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</si>
  <si>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</si>
  <si>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</si>
  <si>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</si>
  <si>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</si>
  <si>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</si>
  <si>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</si>
  <si>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</si>
  <si>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</si>
  <si>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</si>
  <si>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</si>
  <si>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</si>
  <si>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</si>
  <si>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</si>
  <si>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</si>
  <si>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</si>
  <si>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</si>
  <si>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</si>
  <si>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</si>
  <si>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</si>
  <si>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</si>
  <si>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</si>
  <si>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</si>
  <si>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</si>
  <si>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</si>
  <si>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</si>
  <si>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</si>
  <si>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</si>
  <si>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</si>
  <si>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</si>
  <si>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</si>
  <si>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</si>
  <si>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</si>
  <si>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</si>
  <si>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</si>
  <si>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</si>
  <si>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</si>
  <si>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</si>
  <si>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</si>
  <si>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</si>
  <si>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</si>
  <si>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</si>
  <si>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</si>
  <si>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</si>
  <si>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</si>
  <si>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</si>
  <si>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</si>
  <si>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</si>
  <si>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</si>
  <si>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</si>
  <si>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</si>
  <si>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</si>
  <si>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</si>
  <si>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</si>
  <si>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</si>
  <si>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</si>
  <si>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</si>
  <si>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</si>
  <si>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</si>
  <si>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</si>
  <si>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</si>
  <si>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</si>
  <si>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</si>
  <si>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</si>
  <si>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</si>
  <si>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</si>
  <si>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</si>
  <si>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</si>
  <si>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</si>
  <si>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</si>
  <si>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</si>
  <si>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</si>
  <si>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</si>
  <si>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</si>
  <si>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</si>
  <si>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</si>
  <si>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</si>
  <si>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</si>
  <si>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</si>
  <si>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</si>
  <si>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</si>
  <si>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</si>
  <si>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</si>
  <si>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</si>
  <si>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</si>
  <si>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</si>
  <si>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</si>
  <si>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</si>
  <si>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</si>
  <si>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</si>
  <si>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</si>
  <si>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</si>
  <si>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</si>
  <si>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</si>
  <si>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</si>
  <si>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</si>
  <si>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</si>
  <si>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</si>
  <si>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</si>
  <si>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</si>
  <si>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</si>
  <si>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</si>
  <si>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</si>
  <si>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</si>
  <si>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</si>
  <si>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</si>
  <si>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</si>
  <si>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</si>
  <si>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</si>
  <si>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</si>
  <si>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</si>
  <si>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</si>
  <si>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</si>
  <si>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</si>
  <si>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</si>
  <si>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</si>
  <si>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</si>
  <si>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</si>
  <si>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</si>
  <si>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</si>
  <si>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</si>
  <si>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</si>
  <si>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</si>
  <si>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</si>
  <si>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</si>
  <si>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</si>
  <si>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</si>
  <si>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</si>
  <si>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</si>
  <si>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</si>
  <si>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</si>
  <si>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</si>
  <si>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</si>
  <si>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</si>
  <si>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</si>
  <si>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</si>
  <si>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</si>
  <si>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</si>
  <si>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</si>
  <si>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</si>
  <si>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</si>
  <si>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</si>
  <si>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</si>
  <si>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</si>
  <si>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</si>
  <si>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</si>
  <si>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</si>
  <si>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</si>
  <si>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</si>
  <si>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</si>
  <si>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</si>
  <si>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</si>
  <si>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</si>
  <si>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</si>
  <si>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</si>
  <si>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</si>
  <si>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</si>
  <si>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</si>
  <si>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</si>
  <si>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</si>
  <si>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</si>
  <si>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</si>
  <si>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</si>
  <si>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</si>
  <si>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</si>
  <si>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</si>
  <si>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</si>
  <si>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</si>
  <si>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</si>
  <si>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</si>
  <si>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</si>
  <si>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</si>
  <si>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</si>
  <si>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</si>
  <si>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</si>
  <si>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</si>
  <si>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</si>
  <si>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</si>
  <si>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</si>
  <si>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</si>
  <si>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</si>
  <si>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</si>
  <si>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</si>
  <si>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</si>
  <si>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</si>
  <si>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</si>
  <si>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</si>
  <si>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</si>
  <si>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</si>
  <si>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</si>
  <si>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</si>
  <si>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</si>
  <si>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</si>
  <si>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</si>
  <si>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</si>
  <si>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</si>
  <si>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</si>
  <si>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</si>
  <si>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</si>
  <si>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</si>
  <si>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</si>
  <si>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</si>
  <si>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</si>
  <si>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</si>
  <si>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</si>
  <si>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</si>
  <si>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</si>
  <si>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</si>
  <si>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</si>
  <si>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</si>
  <si>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</si>
  <si>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</si>
  <si>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</si>
  <si>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</si>
  <si>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</si>
  <si>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</si>
  <si>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</si>
  <si>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</si>
  <si>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</si>
  <si>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</si>
  <si>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</si>
  <si>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</si>
  <si>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</si>
  <si>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</si>
  <si>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</si>
  <si>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</si>
  <si>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</si>
  <si>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</si>
  <si>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</si>
  <si>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</si>
  <si>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</si>
  <si>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</si>
  <si>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</si>
  <si>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</si>
  <si>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</si>
  <si>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</si>
  <si>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</si>
  <si>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</si>
  <si>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</si>
  <si>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</si>
  <si>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</si>
  <si>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</si>
  <si>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</si>
  <si>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</si>
  <si>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</si>
  <si>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</si>
  <si>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</si>
  <si>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</si>
  <si>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</si>
  <si>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</si>
  <si>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</si>
  <si>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</si>
  <si>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</si>
  <si>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</si>
  <si>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</si>
  <si>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</si>
  <si>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</si>
  <si>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</si>
  <si>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</si>
  <si>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</si>
  <si>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</si>
  <si>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</si>
  <si>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</si>
  <si>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</si>
  <si>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</si>
  <si>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</si>
  <si>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</si>
  <si>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</si>
  <si>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</si>
  <si>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</si>
  <si>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</si>
  <si>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</si>
  <si>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</si>
  <si>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</si>
  <si>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</si>
  <si>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</si>
  <si>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</si>
  <si>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</si>
  <si>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</si>
  <si>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</si>
  <si>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</si>
  <si>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</si>
  <si>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</si>
  <si>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</si>
  <si>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</si>
  <si>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</si>
  <si>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</si>
  <si>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</si>
  <si>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</si>
  <si>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</si>
  <si>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</si>
  <si>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</si>
  <si>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</si>
  <si>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</si>
  <si>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</si>
  <si>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</si>
  <si>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</si>
  <si>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</si>
  <si>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</si>
  <si>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</si>
  <si>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</si>
  <si>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</si>
  <si>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</si>
  <si>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</si>
  <si>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</si>
  <si>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</si>
  <si>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</si>
  <si>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</si>
  <si>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</si>
  <si>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</si>
  <si>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</si>
  <si>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</si>
  <si>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</si>
  <si>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</si>
  <si>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</si>
  <si>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</si>
  <si>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</si>
  <si>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</si>
  <si>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</si>
  <si>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</si>
  <si>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</si>
  <si>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</si>
  <si>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</si>
  <si>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</si>
  <si>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</si>
  <si>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</si>
  <si>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</si>
  <si>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</si>
  <si>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</si>
  <si>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</si>
  <si>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</si>
  <si>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</si>
  <si>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</si>
  <si>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</si>
  <si>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</si>
  <si>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</si>
  <si>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</si>
  <si>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</si>
  <si>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</si>
  <si>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</si>
  <si>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</si>
  <si>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</si>
  <si>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</si>
  <si>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</si>
  <si>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</si>
  <si>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</si>
  <si>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</si>
  <si>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</si>
  <si>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</si>
  <si>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</si>
  <si>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</si>
  <si>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</si>
  <si>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</si>
  <si>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</si>
  <si>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</si>
  <si>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</si>
  <si>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</si>
  <si>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</si>
  <si>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</si>
  <si>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</si>
  <si>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</si>
  <si>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</si>
  <si>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</si>
  <si>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</si>
  <si>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</si>
  <si>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</si>
  <si>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</si>
  <si>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</si>
  <si>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</si>
  <si>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</si>
  <si>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</si>
  <si>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</si>
  <si>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</si>
  <si>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</si>
  <si>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</si>
  <si>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</si>
  <si>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</si>
  <si>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</si>
  <si>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</si>
  <si>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</si>
  <si>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</si>
  <si>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</si>
  <si>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</si>
  <si>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</si>
  <si>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</si>
  <si>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</si>
  <si>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</si>
  <si>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</si>
  <si>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</si>
  <si>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</si>
  <si>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</si>
  <si>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</si>
  <si>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</si>
  <si>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</si>
  <si>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</si>
  <si>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</si>
  <si>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</si>
  <si>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</si>
  <si>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</si>
  <si>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</si>
  <si>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</si>
  <si>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</si>
  <si>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</si>
  <si>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</si>
  <si>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</si>
  <si>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</si>
  <si>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</si>
  <si>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</si>
  <si>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</si>
  <si>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</si>
  <si>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</si>
  <si>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</si>
  <si>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</si>
  <si>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</si>
  <si>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</si>
  <si>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</si>
  <si>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</si>
  <si>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</si>
  <si>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</si>
  <si>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</si>
  <si>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</si>
  <si>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</si>
  <si>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</si>
  <si>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</si>
  <si>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</si>
  <si>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</si>
  <si>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</si>
  <si>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</si>
  <si>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</si>
  <si>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</si>
  <si>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</si>
  <si>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</si>
  <si>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</si>
  <si>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</si>
  <si>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</si>
  <si>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</si>
  <si>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</si>
  <si>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</si>
  <si>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</si>
  <si>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</si>
  <si>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</si>
  <si>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</si>
  <si>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</si>
  <si>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</si>
  <si>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</si>
  <si>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</si>
  <si>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</si>
  <si>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</si>
  <si>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</si>
  <si>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</si>
  <si>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</si>
  <si>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</si>
  <si>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</si>
  <si>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</si>
  <si>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</si>
  <si>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</si>
  <si>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</si>
  <si>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</si>
  <si>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</si>
  <si>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</si>
  <si>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</si>
  <si>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</si>
  <si>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</si>
  <si>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</si>
  <si>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</si>
  <si>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</si>
  <si>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</si>
  <si>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</si>
  <si>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</si>
  <si>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</si>
  <si>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</si>
  <si>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</si>
  <si>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</si>
  <si>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</si>
  <si>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</si>
  <si>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</si>
  <si>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</si>
  <si>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</si>
  <si>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</si>
  <si>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</si>
  <si>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</si>
  <si>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</si>
  <si>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</si>
  <si>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</si>
  <si>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</si>
  <si>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</si>
  <si>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</si>
  <si>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</si>
  <si>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</si>
  <si>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</si>
  <si>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</si>
  <si>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</si>
  <si>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</si>
  <si>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</si>
  <si>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</si>
  <si>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</si>
  <si>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</si>
  <si>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</si>
  <si>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</si>
  <si>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</si>
  <si>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</si>
  <si>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</si>
  <si>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</si>
  <si>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</si>
  <si>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</si>
  <si>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</si>
  <si>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</si>
  <si>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</si>
  <si>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</si>
  <si>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</si>
  <si>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</si>
  <si>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</si>
  <si>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</si>
  <si>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</si>
  <si>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</si>
  <si>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</si>
  <si>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</si>
  <si>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</si>
  <si>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</si>
  <si>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</si>
  <si>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</si>
  <si>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</si>
  <si>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</si>
  <si>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</si>
  <si>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</si>
  <si>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</si>
  <si>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</si>
  <si>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</si>
  <si>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</si>
  <si>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</si>
  <si>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</si>
  <si>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</si>
  <si>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</si>
  <si>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</si>
  <si>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</si>
  <si>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</si>
  <si>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</si>
  <si>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</si>
  <si>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</si>
  <si>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</si>
  <si>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</si>
  <si>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</si>
  <si>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</si>
  <si>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</si>
  <si>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</si>
  <si>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</si>
  <si>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</si>
  <si>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</si>
  <si>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</si>
  <si>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</si>
  <si>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</si>
  <si>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</si>
  <si>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</si>
  <si>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</si>
  <si>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</si>
  <si>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</si>
  <si>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</si>
  <si>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</si>
  <si>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</si>
  <si>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</si>
  <si>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</si>
  <si>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</si>
  <si>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</si>
  <si>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</si>
  <si>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</si>
  <si>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</si>
  <si>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</si>
  <si>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</si>
  <si>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</si>
  <si>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</si>
  <si>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</si>
  <si>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</si>
  <si>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</si>
  <si>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</si>
  <si>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</si>
  <si>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</si>
  <si>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</si>
  <si>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</si>
  <si>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</si>
  <si>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</si>
  <si>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</si>
  <si>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</si>
  <si>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</si>
  <si>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</si>
  <si>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</si>
  <si>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</si>
  <si>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</si>
  <si>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</si>
  <si>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</si>
  <si>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</si>
  <si>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</si>
  <si>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</si>
  <si>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</si>
  <si>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</si>
  <si>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</si>
  <si>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</si>
  <si>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</si>
  <si>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</si>
  <si>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</si>
  <si>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</si>
  <si>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</si>
  <si>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</si>
  <si>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</si>
  <si>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</si>
  <si>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</si>
  <si>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</si>
  <si>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</si>
  <si>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</si>
  <si>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</si>
  <si>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</si>
  <si>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</si>
  <si>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</si>
  <si>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</si>
  <si>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</si>
  <si>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</si>
  <si>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</si>
  <si>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</si>
  <si>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</si>
  <si>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</si>
  <si>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</si>
  <si>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</si>
  <si>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</si>
  <si>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</si>
  <si>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</si>
  <si>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</si>
  <si>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</si>
  <si>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</si>
  <si>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</si>
  <si>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</si>
  <si>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</si>
  <si>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</si>
  <si>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</si>
  <si>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</si>
  <si>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</si>
  <si>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</si>
  <si>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</si>
  <si>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</si>
  <si>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</si>
  <si>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</si>
  <si>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</si>
  <si>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</si>
  <si>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</si>
  <si>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</si>
  <si>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</si>
  <si>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</si>
  <si>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</si>
  <si>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</si>
  <si>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</si>
  <si>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</si>
  <si>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</si>
  <si>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</si>
  <si>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</si>
  <si>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</si>
  <si>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</si>
  <si>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</si>
  <si>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</si>
  <si>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</si>
  <si>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</si>
  <si>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</si>
  <si>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</si>
  <si>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</si>
  <si>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</si>
  <si>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</si>
  <si>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</si>
  <si>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</si>
  <si>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</si>
  <si>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</si>
  <si>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</si>
  <si>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</si>
  <si>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</si>
  <si>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</si>
  <si>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</si>
  <si>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</si>
  <si>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</si>
  <si>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</si>
  <si>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</si>
  <si>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</si>
  <si>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</si>
  <si>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</si>
  <si>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</si>
  <si>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</si>
  <si>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</si>
  <si>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</si>
  <si>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</si>
  <si>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</si>
  <si>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</si>
  <si>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</si>
  <si>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</si>
  <si>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</si>
  <si>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</si>
  <si>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</si>
  <si>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</si>
  <si>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</si>
  <si>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</si>
  <si>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</si>
  <si>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</si>
  <si>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</si>
  <si>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</si>
  <si>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</si>
  <si>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</si>
  <si>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</si>
  <si>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</si>
  <si>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</si>
  <si>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</si>
  <si>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</si>
  <si>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</si>
  <si>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</si>
  <si>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</si>
  <si>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</si>
  <si>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</si>
  <si>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</si>
  <si>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</si>
  <si>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</si>
  <si>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</si>
  <si>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</si>
  <si>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</si>
  <si>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</si>
  <si>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</si>
  <si>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</si>
  <si>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</si>
  <si>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</si>
  <si>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</si>
  <si>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</si>
  <si>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</si>
  <si>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</si>
  <si>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</si>
  <si>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</si>
  <si>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</si>
  <si>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</si>
  <si>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</si>
  <si>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</si>
  <si>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</si>
  <si>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</si>
  <si>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</si>
  <si>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</si>
  <si>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</si>
  <si>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</si>
  <si>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</si>
  <si>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</si>
  <si>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</si>
  <si>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</si>
  <si>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</si>
  <si>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</si>
  <si>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</si>
  <si>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</si>
  <si>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</si>
  <si>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</si>
  <si>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</si>
  <si>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</si>
  <si>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</si>
  <si>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</si>
  <si>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</si>
  <si>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</si>
  <si>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</si>
  <si>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</si>
  <si>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</si>
  <si>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</si>
  <si>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</si>
  <si>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</si>
  <si>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</si>
  <si>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</si>
  <si>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</si>
  <si>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</si>
  <si>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</si>
  <si>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</si>
  <si>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</si>
  <si>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</si>
  <si>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</si>
  <si>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</si>
  <si>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</si>
  <si>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</si>
  <si>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</si>
  <si>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</si>
  <si>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</si>
  <si>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</si>
  <si>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</si>
  <si>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</si>
  <si>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</si>
  <si>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</si>
  <si>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</si>
  <si>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</si>
  <si>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</si>
  <si>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</si>
  <si>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</si>
  <si>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</si>
  <si>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</si>
  <si>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</si>
  <si>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</si>
  <si>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</si>
  <si>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</si>
  <si>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</si>
  <si>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</si>
  <si>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</si>
  <si>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</si>
  <si>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</si>
  <si>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</si>
  <si>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</si>
  <si>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</si>
  <si>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</si>
  <si>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</si>
  <si>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</si>
  <si>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</si>
  <si>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</si>
  <si>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</si>
  <si>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</si>
  <si>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</si>
  <si>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</si>
  <si>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</si>
  <si>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</si>
  <si>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</si>
  <si>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</si>
  <si>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</si>
  <si>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</si>
  <si>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</si>
  <si>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</si>
  <si>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</si>
  <si>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</si>
  <si>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</si>
  <si>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</si>
  <si>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</si>
  <si>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</si>
  <si>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</si>
  <si>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</si>
  <si>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</si>
  <si>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</si>
  <si>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</si>
  <si>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</si>
  <si>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</si>
  <si>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</si>
  <si>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</si>
  <si>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</si>
  <si>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</si>
  <si>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</si>
  <si>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</si>
  <si>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</si>
  <si>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</si>
  <si>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</si>
  <si>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</si>
  <si>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</si>
  <si>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</si>
  <si>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</si>
  <si>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</si>
  <si>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</si>
  <si>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</si>
  <si>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</si>
  <si>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</si>
  <si>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</si>
  <si>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</si>
  <si>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</si>
  <si>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</si>
  <si>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</si>
  <si>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</si>
  <si>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</si>
  <si>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</si>
  <si>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</si>
  <si>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</si>
  <si>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</si>
  <si>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</si>
  <si>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</si>
  <si>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</si>
  <si>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</si>
  <si>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</si>
  <si>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</si>
  <si>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</si>
  <si>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</si>
  <si>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</si>
  <si>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</si>
  <si>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</si>
  <si>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</si>
  <si>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</si>
  <si>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</si>
  <si>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</si>
  <si>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</si>
  <si>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</si>
  <si>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</si>
  <si>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</si>
  <si>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</si>
  <si>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</si>
  <si>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</si>
  <si>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</si>
  <si>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</si>
  <si>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</si>
  <si>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</si>
  <si>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</si>
  <si>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</si>
  <si>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</si>
  <si>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</si>
  <si>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</si>
  <si>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</si>
  <si>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</si>
  <si>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</si>
  <si>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</si>
  <si>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</si>
  <si>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</si>
  <si>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</si>
  <si>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</si>
  <si>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</si>
  <si>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</si>
  <si>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</si>
  <si>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</si>
  <si>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</si>
  <si>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</si>
  <si>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</si>
  <si>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</si>
  <si>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</si>
  <si>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</si>
  <si>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</si>
  <si>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</si>
  <si>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</si>
  <si>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</si>
  <si>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</si>
  <si>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</si>
  <si>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</si>
  <si>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</si>
  <si>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</si>
  <si>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</si>
  <si>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</si>
  <si>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</si>
  <si>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</si>
  <si>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</si>
  <si>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</si>
  <si>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</si>
  <si>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</si>
  <si>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</si>
  <si>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</si>
  <si>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</si>
  <si>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</si>
  <si>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</si>
  <si>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</si>
  <si>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</si>
  <si>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</si>
  <si>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</si>
  <si>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</si>
  <si>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</si>
  <si>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</si>
  <si>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</si>
  <si>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</si>
  <si>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</si>
  <si>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</si>
  <si>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</si>
  <si>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</si>
  <si>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</si>
  <si>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</si>
  <si>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</si>
  <si>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</si>
  <si>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</si>
  <si>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</si>
  <si>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</si>
  <si>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</si>
  <si>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</si>
  <si>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</si>
  <si>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</si>
  <si>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</si>
  <si>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</si>
  <si>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</si>
  <si>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</si>
  <si>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</si>
  <si>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</si>
  <si>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</si>
  <si>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</si>
  <si>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</si>
  <si>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</si>
  <si>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</si>
  <si>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</si>
  <si>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</si>
  <si>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</si>
  <si>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</si>
  <si>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</si>
  <si>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</si>
  <si>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</si>
  <si>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</si>
  <si>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</si>
  <si>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</si>
  <si>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</si>
  <si>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</si>
  <si>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</si>
  <si>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</si>
  <si>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</si>
  <si>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</si>
  <si>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</si>
  <si>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</si>
  <si>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</si>
  <si>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</si>
  <si>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</si>
  <si>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</si>
  <si>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</si>
  <si>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</si>
  <si>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</si>
  <si>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</si>
  <si>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</si>
  <si>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</si>
  <si>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</si>
  <si>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</si>
  <si>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</si>
  <si>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</si>
  <si>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</si>
  <si>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</si>
  <si>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</si>
  <si>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</si>
  <si>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</si>
  <si>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</si>
  <si>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</si>
  <si>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</si>
  <si>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</si>
  <si>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</si>
  <si>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</si>
  <si>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</si>
  <si>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</si>
  <si>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</si>
  <si>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</si>
  <si>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</si>
  <si>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</si>
  <si>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</si>
  <si>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</si>
  <si>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</si>
  <si>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</si>
  <si>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</si>
  <si>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</si>
  <si>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</si>
  <si>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</si>
  <si>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</si>
  <si>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</si>
  <si>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</si>
  <si>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</si>
  <si>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</si>
  <si>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</si>
  <si>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</si>
  <si>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</si>
  <si>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</si>
  <si>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</si>
  <si>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</si>
  <si>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</si>
  <si>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</si>
  <si>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</si>
  <si>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</si>
  <si>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</si>
  <si>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</si>
  <si>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</si>
  <si>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</si>
  <si>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</si>
  <si>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</si>
  <si>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</si>
  <si>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</si>
  <si>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</si>
  <si>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</si>
  <si>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</si>
  <si>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</si>
  <si>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</si>
  <si>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</si>
  <si>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</si>
  <si>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</si>
  <si>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</si>
  <si>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</si>
  <si>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</si>
  <si>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</si>
  <si>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</si>
  <si>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</si>
  <si>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</si>
  <si>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</si>
  <si>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</si>
  <si>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</si>
  <si>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</si>
  <si>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</si>
  <si>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</si>
  <si>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</si>
  <si>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</si>
  <si>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</si>
  <si>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</si>
  <si>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</si>
  <si>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</si>
  <si>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</si>
  <si>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</si>
  <si>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</si>
  <si>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</si>
  <si>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</si>
  <si>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</si>
  <si>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</si>
  <si>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</si>
  <si>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</si>
  <si>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</si>
  <si>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</si>
  <si>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</si>
  <si>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</si>
  <si>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</si>
  <si>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</si>
  <si>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</si>
  <si>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</si>
  <si>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</si>
  <si>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</si>
  <si>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</si>
  <si>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</si>
  <si>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</si>
  <si>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</si>
  <si>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</si>
  <si>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</si>
  <si>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</si>
  <si>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</si>
  <si>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</si>
  <si>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</si>
  <si>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</si>
  <si>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</si>
  <si>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</si>
  <si>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</si>
  <si>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</si>
  <si>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</si>
  <si>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</si>
  <si>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</si>
  <si>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</si>
  <si>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</si>
  <si>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</si>
  <si>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</si>
  <si>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</si>
  <si>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</si>
  <si>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</si>
  <si>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</si>
  <si>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</si>
  <si>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</si>
  <si>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</si>
  <si>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</si>
  <si>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</si>
  <si>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</si>
  <si>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</si>
  <si>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</si>
  <si>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</si>
  <si>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</si>
  <si>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</si>
  <si>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</si>
  <si>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</si>
  <si>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</si>
  <si>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</si>
  <si>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</si>
  <si>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</si>
  <si>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</si>
  <si>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</si>
  <si>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</si>
  <si>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</si>
  <si>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</si>
  <si>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</si>
  <si>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</si>
  <si>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</si>
  <si>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</si>
  <si>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</si>
  <si>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</si>
  <si>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</si>
  <si>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</si>
  <si>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</si>
  <si>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</si>
  <si>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</si>
  <si>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</si>
  <si>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</si>
  <si>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</si>
  <si>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</si>
  <si>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</si>
  <si>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</si>
  <si>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</si>
  <si>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</si>
  <si>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</si>
  <si>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</si>
  <si>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</si>
  <si>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</si>
  <si>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</si>
  <si>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</si>
  <si>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</si>
  <si>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</si>
  <si>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</si>
  <si>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</si>
  <si>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</si>
  <si>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</si>
  <si>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</si>
  <si>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</si>
  <si>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</si>
  <si>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</si>
  <si>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</si>
  <si>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</si>
  <si>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</si>
  <si>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</si>
  <si>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</si>
  <si>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</si>
  <si>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</si>
  <si>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</si>
  <si>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</si>
  <si>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</si>
  <si>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</si>
  <si>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</si>
  <si>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</si>
  <si>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</si>
  <si>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</si>
  <si>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</si>
  <si>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</si>
  <si>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</si>
  <si>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</si>
  <si>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</si>
  <si>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</si>
  <si>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</si>
  <si>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</si>
  <si>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</si>
  <si>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</si>
  <si>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</si>
  <si>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</si>
  <si>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</si>
  <si>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</si>
  <si>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</si>
  <si>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</si>
  <si>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</si>
  <si>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</si>
  <si>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</si>
  <si>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</si>
  <si>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</si>
  <si>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</si>
  <si>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</si>
  <si>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</si>
  <si>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</si>
  <si>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</si>
  <si>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</si>
  <si>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</si>
  <si>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</si>
  <si>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</si>
  <si>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</si>
  <si>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</si>
  <si>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</si>
  <si>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</si>
  <si>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</si>
  <si>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</si>
  <si>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</si>
  <si>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</si>
  <si>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</si>
  <si>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</si>
  <si>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</si>
  <si>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</si>
  <si>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</si>
  <si>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</si>
  <si>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</si>
  <si>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</si>
  <si>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</si>
  <si>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</si>
  <si>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</si>
  <si>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</si>
  <si>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</si>
  <si>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</si>
  <si>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</si>
  <si>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</si>
  <si>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</si>
  <si>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</si>
  <si>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</si>
  <si>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</si>
  <si>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</si>
  <si>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</si>
  <si>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</si>
  <si>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</si>
  <si>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</si>
  <si>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</si>
  <si>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</si>
  <si>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</si>
  <si>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</si>
  <si>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</si>
  <si>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</si>
  <si>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</si>
  <si>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</si>
  <si>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</si>
  <si>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</si>
  <si>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</si>
  <si>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</si>
  <si>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</si>
  <si>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</si>
  <si>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</si>
  <si>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</si>
  <si>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</si>
  <si>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</si>
  <si>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</si>
  <si>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</si>
  <si>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</si>
  <si>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</si>
  <si>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</si>
  <si>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</si>
  <si>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</si>
  <si>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</si>
  <si>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</si>
  <si>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</si>
  <si>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</si>
  <si>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</si>
  <si>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</si>
  <si>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</si>
  <si>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</si>
  <si>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</si>
  <si>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</si>
  <si>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</si>
  <si>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</si>
  <si>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</si>
  <si>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</si>
  <si>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</si>
  <si>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</si>
  <si>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</si>
  <si>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</si>
  <si>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</si>
  <si>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</si>
  <si>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</si>
  <si>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</si>
  <si>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</si>
  <si>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</si>
  <si>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</si>
  <si>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</si>
  <si>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</si>
  <si>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</si>
  <si>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</si>
  <si>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</si>
  <si>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</si>
  <si>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</si>
  <si>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</si>
  <si>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</si>
  <si>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</si>
  <si>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</si>
  <si>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</si>
  <si>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</si>
  <si>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</si>
  <si>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</si>
  <si>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</si>
  <si>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</si>
  <si>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</si>
  <si>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</si>
  <si>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</si>
  <si>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</si>
  <si>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</si>
  <si>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</si>
  <si>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</si>
  <si>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</si>
  <si>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</si>
  <si>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</si>
  <si>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</si>
  <si>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</si>
  <si>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</si>
  <si>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</si>
  <si>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</si>
  <si>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</si>
  <si>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</si>
  <si>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</si>
  <si>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</si>
  <si>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</si>
  <si>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</si>
  <si>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</si>
  <si>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</si>
  <si>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</si>
  <si>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</si>
  <si>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</si>
  <si>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</si>
  <si>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</si>
  <si>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</si>
  <si>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</si>
  <si>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</si>
  <si>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</si>
  <si>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</si>
  <si>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</si>
  <si>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</si>
  <si>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</si>
  <si>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</si>
  <si>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</si>
  <si>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</si>
  <si>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</si>
  <si>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</si>
  <si>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</si>
  <si>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</si>
  <si>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</si>
  <si>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</si>
  <si>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</si>
  <si>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</si>
  <si>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</si>
  <si>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</si>
  <si>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</si>
  <si>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</si>
  <si>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</si>
  <si>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</si>
  <si>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</si>
  <si>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</si>
  <si>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</si>
  <si>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</si>
  <si>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</si>
  <si>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</si>
  <si>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</si>
  <si>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</si>
  <si>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</si>
  <si>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</si>
  <si>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</si>
  <si>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</si>
  <si>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</si>
  <si>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</si>
  <si>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</si>
  <si>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</si>
  <si>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</si>
  <si>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</si>
  <si>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</si>
  <si>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</si>
  <si>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</si>
  <si>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</si>
  <si>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</si>
  <si>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</si>
  <si>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</si>
  <si>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</si>
  <si>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</si>
  <si>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</si>
  <si>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</si>
  <si>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</si>
  <si>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</si>
  <si>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</si>
  <si>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</si>
  <si>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</si>
  <si>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</si>
  <si>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</si>
  <si>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</si>
  <si>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</si>
  <si>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</si>
  <si>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</si>
  <si>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</si>
  <si>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</si>
  <si>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</si>
  <si>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</si>
  <si>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</si>
  <si>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</si>
  <si>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</si>
  <si>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</si>
  <si>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</si>
  <si>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</si>
  <si>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</si>
  <si>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</si>
  <si>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</si>
  <si>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</si>
  <si>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</si>
  <si>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</si>
  <si>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</si>
  <si>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</si>
  <si>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</si>
  <si>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</si>
  <si>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</si>
  <si>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</si>
  <si>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</si>
  <si>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</si>
  <si>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</si>
  <si>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</si>
  <si>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</si>
  <si>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</si>
  <si>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</si>
  <si>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</si>
  <si>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</si>
  <si>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</si>
  <si>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</si>
  <si>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</si>
  <si>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</si>
  <si>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</si>
  <si>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</si>
  <si>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</si>
  <si>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</si>
  <si>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</si>
  <si>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</si>
  <si>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</si>
  <si>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</si>
  <si>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</si>
  <si>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</si>
  <si>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</si>
  <si>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</si>
  <si>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</si>
  <si>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</si>
  <si>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</si>
  <si>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</si>
  <si>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</si>
  <si>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</si>
  <si>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</si>
  <si>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</si>
  <si>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</si>
  <si>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</si>
  <si>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</si>
  <si>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</si>
  <si>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</si>
  <si>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</si>
  <si>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</si>
  <si>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</si>
  <si>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</si>
  <si>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</si>
  <si>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</si>
  <si>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</si>
  <si>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</si>
  <si>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</si>
  <si>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</si>
  <si>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</si>
  <si>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</si>
  <si>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</si>
  <si>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</si>
  <si>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</si>
  <si>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</si>
  <si>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</si>
  <si>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</si>
  <si>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</si>
  <si>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</si>
  <si>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</si>
  <si>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</si>
  <si>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</si>
  <si>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</si>
  <si>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</si>
  <si>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</si>
  <si>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</si>
  <si>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</si>
  <si>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</si>
  <si>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</si>
  <si>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</si>
  <si>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</si>
  <si>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</si>
  <si>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</si>
  <si>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</si>
  <si>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</si>
  <si>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</si>
  <si>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</si>
  <si>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</si>
  <si>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</si>
  <si>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</si>
  <si>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</si>
  <si>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</si>
  <si>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</si>
  <si>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</si>
  <si>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</si>
  <si>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</si>
  <si>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</si>
  <si>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</si>
  <si>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</si>
  <si>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</si>
  <si>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</si>
  <si>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</si>
  <si>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</si>
  <si>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</si>
  <si>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</si>
  <si>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</si>
  <si>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</si>
  <si>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</si>
  <si>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</si>
  <si>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</si>
  <si>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</si>
  <si>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</si>
  <si>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</si>
  <si>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</si>
  <si>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</si>
  <si>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</si>
  <si>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</si>
  <si>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</si>
  <si>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</si>
  <si>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</si>
  <si>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</si>
  <si>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</si>
  <si>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</si>
  <si>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</si>
  <si>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</si>
  <si>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</si>
  <si>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</si>
  <si>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</si>
  <si>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</si>
  <si>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</si>
  <si>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</si>
  <si>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</si>
  <si>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</si>
  <si>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</si>
  <si>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</si>
  <si>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</si>
  <si>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</si>
  <si>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</si>
  <si>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</si>
  <si>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</si>
  <si>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</si>
  <si>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</si>
  <si>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</si>
  <si>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</si>
  <si>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</si>
  <si>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</si>
  <si>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</si>
  <si>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</si>
  <si>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</si>
  <si>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</si>
  <si>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</si>
  <si>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</si>
  <si>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</si>
  <si>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</si>
  <si>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</si>
  <si>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</si>
  <si>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</si>
  <si>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</si>
  <si>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</si>
  <si>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</si>
  <si>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</si>
  <si>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</si>
  <si>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</si>
  <si>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</si>
  <si>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</si>
  <si>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</si>
  <si>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</si>
  <si>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</si>
  <si>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</si>
  <si>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</si>
  <si>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</si>
  <si>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</si>
  <si>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</si>
  <si>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</si>
  <si>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</si>
  <si>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</si>
  <si>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</si>
  <si>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</si>
  <si>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</si>
  <si>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</si>
  <si>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</si>
  <si>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</si>
  <si>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</si>
  <si>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</si>
  <si>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</si>
  <si>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</si>
  <si>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</si>
  <si>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</si>
  <si>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</si>
  <si>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</si>
  <si>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</si>
  <si>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</si>
  <si>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</si>
  <si>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</si>
  <si>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</si>
  <si>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</si>
  <si>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</si>
  <si>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</si>
  <si>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</si>
  <si>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</si>
  <si>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</si>
  <si>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</si>
  <si>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</si>
  <si>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</si>
  <si>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</si>
  <si>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</si>
  <si>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</si>
  <si>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</si>
  <si>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</si>
  <si>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</si>
  <si>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</si>
  <si>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</si>
  <si>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</si>
  <si>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</si>
  <si>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</si>
  <si>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</si>
  <si>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</si>
  <si>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</si>
  <si>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</si>
  <si>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</si>
  <si>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</si>
  <si>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</si>
  <si>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</si>
  <si>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</si>
  <si>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</si>
  <si>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</si>
  <si>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</si>
  <si>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</si>
  <si>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</si>
  <si>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</si>
  <si>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</si>
  <si>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</si>
  <si>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</si>
  <si>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</si>
  <si>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</si>
  <si>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</si>
  <si>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</si>
  <si>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</si>
  <si>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</si>
  <si>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</si>
  <si>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</si>
  <si>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</si>
  <si>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</si>
  <si>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</si>
  <si>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</si>
  <si>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</si>
  <si>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</si>
  <si>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</si>
  <si>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</si>
  <si>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</si>
  <si>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</si>
  <si>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</si>
  <si>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</si>
  <si>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</si>
  <si>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</si>
  <si>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</si>
  <si>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</si>
  <si>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</si>
  <si>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</si>
  <si>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</si>
  <si>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</si>
  <si>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</si>
  <si>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</si>
  <si>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</si>
  <si>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</si>
  <si>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</si>
  <si>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</si>
  <si>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</si>
  <si>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</si>
  <si>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</si>
  <si>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</si>
  <si>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</si>
  <si>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</si>
  <si>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</si>
  <si>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</si>
  <si>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</si>
  <si>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</si>
  <si>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</si>
  <si>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</si>
  <si>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</si>
  <si>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</si>
  <si>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</si>
  <si>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</si>
  <si>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</si>
  <si>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</si>
  <si>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</si>
  <si>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</si>
  <si>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</si>
  <si>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</si>
  <si>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</si>
  <si>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</si>
  <si>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</si>
  <si>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</si>
  <si>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</si>
  <si>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</si>
  <si>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</si>
  <si>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</si>
  <si>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</si>
  <si>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</si>
  <si>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</si>
  <si>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</si>
  <si>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</si>
  <si>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</si>
  <si>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</si>
  <si>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</si>
  <si>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</si>
  <si>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</si>
  <si>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</si>
  <si>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</si>
  <si>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</si>
  <si>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</si>
  <si>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</si>
  <si>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</si>
  <si>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</si>
  <si>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</si>
  <si>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</si>
  <si>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</si>
  <si>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</si>
  <si>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</si>
  <si>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</si>
  <si>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</si>
  <si>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</si>
  <si>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</si>
  <si>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</si>
  <si>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</si>
  <si>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</si>
  <si>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</si>
  <si>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</si>
  <si>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</si>
  <si>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</si>
  <si>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</si>
  <si>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</si>
  <si>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</si>
  <si>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</si>
  <si>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</si>
  <si>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</si>
  <si>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</si>
  <si>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</si>
  <si>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</si>
  <si>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</si>
  <si>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</si>
  <si>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</si>
  <si>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</si>
  <si>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</si>
  <si>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</si>
  <si>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</si>
  <si>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</si>
  <si>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</si>
  <si>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</si>
  <si>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</si>
  <si>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</si>
  <si>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</si>
  <si>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</si>
  <si>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</si>
  <si>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</si>
  <si>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</si>
  <si>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</si>
  <si>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</si>
  <si>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</si>
  <si>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</si>
  <si>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</si>
  <si>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</si>
  <si>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</si>
  <si>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</si>
  <si>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</si>
  <si>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</si>
  <si>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</si>
  <si>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</si>
  <si>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</si>
  <si>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</si>
  <si>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</si>
  <si>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</si>
  <si>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</si>
  <si>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</si>
  <si>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</si>
  <si>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</si>
  <si>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</si>
  <si>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</si>
  <si>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</si>
  <si>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</si>
  <si>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</si>
  <si>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</si>
  <si>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</si>
  <si>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</si>
  <si>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</si>
  <si>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</si>
  <si>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</si>
  <si>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</si>
  <si>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</si>
  <si>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</si>
  <si>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</si>
  <si>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</si>
  <si>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</si>
  <si>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</si>
  <si>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</si>
  <si>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</si>
  <si>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</si>
  <si>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</si>
  <si>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</si>
  <si>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</si>
  <si>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</si>
  <si>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</si>
  <si>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</si>
  <si>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</si>
  <si>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</si>
  <si>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</si>
  <si>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</si>
  <si>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</si>
  <si>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</si>
  <si>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</si>
  <si>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</si>
  <si>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</si>
  <si>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</si>
  <si>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</si>
  <si>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</si>
  <si>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</si>
  <si>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</si>
  <si>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</si>
  <si>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</si>
  <si>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</si>
  <si>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</si>
  <si>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</si>
  <si>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</si>
  <si>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</si>
  <si>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</si>
  <si>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</si>
  <si>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</si>
  <si>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</si>
  <si>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</si>
  <si>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</si>
  <si>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</si>
  <si>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</si>
  <si>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</si>
  <si>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</si>
  <si>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</si>
  <si>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</si>
  <si>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</si>
  <si>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</si>
  <si>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</si>
  <si>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</si>
  <si>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</si>
  <si>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</si>
  <si>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</si>
  <si>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</si>
  <si>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</si>
  <si>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</si>
  <si>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</si>
  <si>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</si>
  <si>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</si>
  <si>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</si>
  <si>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</si>
  <si>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</si>
  <si>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</si>
  <si>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</si>
  <si>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</si>
  <si>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</si>
  <si>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</si>
  <si>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</si>
  <si>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</si>
  <si>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</si>
  <si>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</si>
  <si>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</si>
  <si>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</si>
  <si>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</si>
  <si>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</si>
  <si>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</si>
  <si>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</si>
  <si>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</si>
  <si>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</si>
  <si>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</si>
  <si>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</si>
  <si>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</si>
  <si>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</si>
  <si>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</si>
  <si>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</si>
  <si>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</si>
  <si>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</si>
  <si>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</si>
  <si>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</si>
  <si>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</si>
  <si>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</si>
  <si>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</si>
  <si>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</si>
  <si>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</si>
  <si>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</si>
  <si>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</si>
  <si>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</si>
  <si>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</si>
  <si>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</si>
  <si>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</si>
  <si>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</si>
  <si>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</si>
  <si>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</si>
  <si>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</si>
  <si>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</si>
  <si>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</si>
  <si>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</si>
  <si>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</si>
  <si>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</si>
  <si>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</si>
  <si>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</si>
  <si>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</si>
  <si>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</si>
  <si>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</si>
  <si>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</si>
  <si>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</si>
  <si>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</si>
  <si>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</si>
  <si>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</si>
  <si>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</si>
  <si>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</si>
  <si>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</si>
  <si>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</si>
  <si>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</si>
  <si>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</si>
  <si>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</si>
  <si>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</si>
  <si>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</si>
  <si>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</si>
  <si>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</si>
  <si>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</si>
  <si>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</si>
  <si>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</si>
  <si>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</si>
  <si>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</si>
  <si>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</si>
  <si>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</si>
  <si>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</si>
  <si>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</si>
  <si>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</si>
  <si>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</si>
  <si>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</si>
  <si>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</si>
  <si>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</si>
  <si>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</si>
  <si>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</si>
  <si>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</si>
  <si>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</si>
  <si>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</si>
  <si>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</si>
  <si>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</si>
  <si>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</si>
  <si>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</si>
  <si>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</si>
  <si>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</si>
  <si>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</si>
  <si>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</si>
  <si>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</si>
  <si>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</si>
  <si>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</si>
  <si>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</si>
  <si>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</si>
  <si>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</si>
  <si>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</si>
  <si>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</si>
  <si>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</si>
  <si>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</si>
  <si>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</si>
  <si>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</si>
  <si>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</si>
  <si>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</si>
  <si>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</si>
  <si>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</si>
  <si>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</si>
  <si>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</si>
  <si>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</si>
  <si>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</si>
  <si>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</si>
  <si>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</si>
  <si>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</si>
  <si>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</si>
  <si>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</si>
  <si>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</si>
  <si>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</si>
  <si>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</si>
  <si>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</si>
  <si>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</si>
  <si>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</si>
  <si>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</si>
  <si>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</si>
  <si>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</si>
  <si>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</si>
  <si>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</si>
  <si>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</si>
  <si>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</si>
  <si>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</si>
  <si>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</si>
  <si>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</si>
  <si>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</si>
  <si>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</si>
  <si>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</si>
  <si>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</si>
  <si>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</si>
  <si>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</si>
  <si>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</si>
  <si>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</si>
  <si>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</si>
  <si>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</si>
  <si>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</si>
  <si>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</si>
  <si>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</si>
  <si>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</si>
  <si>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</si>
  <si>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</si>
  <si>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</si>
  <si>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</si>
  <si>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</si>
  <si>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</si>
  <si>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</si>
  <si>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</si>
  <si>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</si>
  <si>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</si>
  <si>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</si>
  <si>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</si>
  <si>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</si>
  <si>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</si>
  <si>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</si>
  <si>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</si>
  <si>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</si>
  <si>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</si>
  <si>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</si>
  <si>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</si>
  <si>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</si>
  <si>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</si>
  <si>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</si>
  <si>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</si>
  <si>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</si>
  <si>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</si>
  <si>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</si>
  <si>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</si>
  <si>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</si>
  <si>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</si>
  <si>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</si>
  <si>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</si>
  <si>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</si>
  <si>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</si>
  <si>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</si>
  <si>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</si>
  <si>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</si>
  <si>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</si>
  <si>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</si>
  <si>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</si>
  <si>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</si>
  <si>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</si>
  <si>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</si>
  <si>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</si>
  <si>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</si>
  <si>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</si>
  <si>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</si>
  <si>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</si>
  <si>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</si>
  <si>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</si>
  <si>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</si>
  <si>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</si>
  <si>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</si>
  <si>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</si>
  <si>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</si>
  <si>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</si>
  <si>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</si>
  <si>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</si>
  <si>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</si>
  <si>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</si>
  <si>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</si>
  <si>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</si>
  <si>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</si>
  <si>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</si>
  <si>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</si>
  <si>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</si>
  <si>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</si>
  <si>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</si>
  <si>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</si>
  <si>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</si>
  <si>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</si>
  <si>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</si>
  <si>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</si>
  <si>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</si>
  <si>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</si>
  <si>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</si>
  <si>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</si>
  <si>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</si>
  <si>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</si>
  <si>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</si>
  <si>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</si>
  <si>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</si>
  <si>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</si>
  <si>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</si>
  <si>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</si>
  <si>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</si>
  <si>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</si>
  <si>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</si>
  <si>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</si>
  <si>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</si>
  <si>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</si>
  <si>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</si>
  <si>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</si>
  <si>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</si>
  <si>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</si>
  <si>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</si>
  <si>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</si>
  <si>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</si>
  <si>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</si>
  <si>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</si>
  <si>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</si>
  <si>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</si>
  <si>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</si>
  <si>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</si>
  <si>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</si>
  <si>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</si>
  <si>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</si>
  <si>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</si>
  <si>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</si>
  <si>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</si>
  <si>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</si>
  <si>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</si>
  <si>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</si>
  <si>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</si>
  <si>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</si>
  <si>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</si>
  <si>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</si>
  <si>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</si>
  <si>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</si>
  <si>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</si>
  <si>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</si>
  <si>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</si>
  <si>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</si>
  <si>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</si>
  <si>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</si>
  <si>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</si>
  <si>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</si>
  <si>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</si>
  <si>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</si>
  <si>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</si>
  <si>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</si>
  <si>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</si>
  <si>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</si>
  <si>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</si>
  <si>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</si>
  <si>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</si>
  <si>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</si>
  <si>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</si>
  <si>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</si>
  <si>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</si>
  <si>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</si>
  <si>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</si>
  <si>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</si>
  <si>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</si>
  <si>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</si>
  <si>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</si>
  <si>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</si>
  <si>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</si>
  <si>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</si>
  <si>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</si>
  <si>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</si>
  <si>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</si>
  <si>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</si>
  <si>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</si>
  <si>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</si>
  <si>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</si>
  <si>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</si>
  <si>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</si>
  <si>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</si>
  <si>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</si>
  <si>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</si>
  <si>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</si>
  <si>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</si>
  <si>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</si>
  <si>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</si>
  <si>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</si>
  <si>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</si>
  <si>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</si>
  <si>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</si>
  <si>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</si>
  <si>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</si>
  <si>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</si>
  <si>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</si>
  <si>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</si>
  <si>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</si>
  <si>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</si>
  <si>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</si>
  <si>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</si>
  <si>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</si>
  <si>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</si>
  <si>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</si>
  <si>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</si>
  <si>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</si>
  <si>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</si>
  <si>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</si>
  <si>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</si>
  <si>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</si>
  <si>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</si>
  <si>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</si>
  <si>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</si>
  <si>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</si>
  <si>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</si>
  <si>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</si>
  <si>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</si>
  <si>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</si>
  <si>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</si>
  <si>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</si>
  <si>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</si>
  <si>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</si>
  <si>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</si>
  <si>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</si>
  <si>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</si>
  <si>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</si>
  <si>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</si>
  <si>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</si>
  <si>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</si>
  <si>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</si>
  <si>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</si>
  <si>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</si>
  <si>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</si>
  <si>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</si>
  <si>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</si>
  <si>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</si>
  <si>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</si>
  <si>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</si>
  <si>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</si>
  <si>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</si>
  <si>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</si>
  <si>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</si>
  <si>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</si>
  <si>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</si>
  <si>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</si>
  <si>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</si>
  <si>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</si>
  <si>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</si>
  <si>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</si>
  <si>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</si>
  <si>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</si>
  <si>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</si>
  <si>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</si>
  <si>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</si>
  <si>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</si>
  <si>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</si>
  <si>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</si>
  <si>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</si>
  <si>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</si>
  <si>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</si>
  <si>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</si>
  <si>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</si>
  <si>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</si>
  <si>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</si>
  <si>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</si>
  <si>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</si>
  <si>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</si>
  <si>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</si>
  <si>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</si>
  <si>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</si>
  <si>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</si>
  <si>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</si>
  <si>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</si>
  <si>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</si>
  <si>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</si>
  <si>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</si>
  <si>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</si>
  <si>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</si>
  <si>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</si>
  <si>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</si>
  <si>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</si>
  <si>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</si>
  <si>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</si>
  <si>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</si>
  <si>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</si>
  <si>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</si>
  <si>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</si>
  <si>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</si>
  <si>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</si>
  <si>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</si>
  <si>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</si>
  <si>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</si>
  <si>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</si>
  <si>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</si>
  <si>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</si>
  <si>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</si>
  <si>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</si>
  <si>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</si>
  <si>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</si>
  <si>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</si>
  <si>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</si>
  <si>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</si>
  <si>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</si>
  <si>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</si>
  <si>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</si>
  <si>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</si>
  <si>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</si>
  <si>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</si>
  <si>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</si>
  <si>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</si>
  <si>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</si>
  <si>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</si>
  <si>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</si>
  <si>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</si>
  <si>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</si>
  <si>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</si>
  <si>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</si>
  <si>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</si>
  <si>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</si>
  <si>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</si>
  <si>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</si>
  <si>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</si>
  <si>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</si>
  <si>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</si>
  <si>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</si>
  <si>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</si>
  <si>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</si>
  <si>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</si>
  <si>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</si>
  <si>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</si>
  <si>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</si>
  <si>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</si>
  <si>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</si>
  <si>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</si>
  <si>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</si>
  <si>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</si>
  <si>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</si>
  <si>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</si>
  <si>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</si>
  <si>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</si>
  <si>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</si>
  <si>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</si>
  <si>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</si>
  <si>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</si>
  <si>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</si>
  <si>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</si>
  <si>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</si>
  <si>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</si>
  <si>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</si>
  <si>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</si>
  <si>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</si>
  <si>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</si>
  <si>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</si>
  <si>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</si>
  <si>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</si>
  <si>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</si>
  <si>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</si>
  <si>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</si>
  <si>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</si>
  <si>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</si>
  <si>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</si>
  <si>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</si>
  <si>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</si>
  <si>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</si>
  <si>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</si>
  <si>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</si>
  <si>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</si>
  <si>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</si>
  <si>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</si>
  <si>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</si>
  <si>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</si>
  <si>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</si>
  <si>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</si>
  <si>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</si>
  <si>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</si>
  <si>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</si>
  <si>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</si>
  <si>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</si>
  <si>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</si>
  <si>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</si>
  <si>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</si>
  <si>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</si>
  <si>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</si>
  <si>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</si>
  <si>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</si>
  <si>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</si>
  <si>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</si>
  <si>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</si>
  <si>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</si>
  <si>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</si>
  <si>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</si>
  <si>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</si>
  <si>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</si>
  <si>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</si>
  <si>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</si>
  <si>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</si>
  <si>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</si>
  <si>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</si>
  <si>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</si>
  <si>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</si>
  <si>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</si>
  <si>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</si>
  <si>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</si>
  <si>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</si>
  <si>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</si>
  <si>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</si>
  <si>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</si>
  <si>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</si>
  <si>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</si>
  <si>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</si>
  <si>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</si>
  <si>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</si>
  <si>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</si>
  <si>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</si>
  <si>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</si>
  <si>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</si>
  <si>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</si>
  <si>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</si>
  <si>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</si>
  <si>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</si>
  <si>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</si>
  <si>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</si>
  <si>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</si>
  <si>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</si>
  <si>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</si>
  <si>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</si>
  <si>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</si>
  <si>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</si>
  <si>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</si>
  <si>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</si>
  <si>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</si>
  <si>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</si>
  <si>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</si>
  <si>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</si>
  <si>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</si>
  <si>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</si>
  <si>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</si>
  <si>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</si>
  <si>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</si>
  <si>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</si>
  <si>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</si>
  <si>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</si>
  <si>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</si>
  <si>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</si>
  <si>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</si>
  <si>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</si>
  <si>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</si>
  <si>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</si>
  <si>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</si>
  <si>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</si>
  <si>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</si>
  <si>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</si>
  <si>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</si>
  <si>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</si>
  <si>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</si>
  <si>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</si>
  <si>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</si>
  <si>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</si>
  <si>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</si>
  <si>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</si>
  <si>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</si>
  <si>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</si>
  <si>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</si>
  <si>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</si>
  <si>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</si>
  <si>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</si>
  <si>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</si>
  <si>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</si>
  <si>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</si>
  <si>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</si>
  <si>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</si>
  <si>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</si>
  <si>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</si>
  <si>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</si>
  <si>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</si>
  <si>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</si>
  <si>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</si>
  <si>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</si>
  <si>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</si>
  <si>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</si>
  <si>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</si>
  <si>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</si>
  <si>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</si>
  <si>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</si>
  <si>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</si>
  <si>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</si>
  <si>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</si>
  <si>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</si>
  <si>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</si>
  <si>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</si>
  <si>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</si>
  <si>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</si>
  <si>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</si>
  <si>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</si>
  <si>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</si>
  <si>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</si>
  <si>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</si>
  <si>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</si>
  <si>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</si>
  <si>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</si>
  <si>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</si>
  <si>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</si>
  <si>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</si>
  <si>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</si>
  <si>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</si>
  <si>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</si>
  <si>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</si>
  <si>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</si>
  <si>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</si>
  <si>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</si>
  <si>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</si>
  <si>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</si>
  <si>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</si>
  <si>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</si>
  <si>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</si>
  <si>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</si>
  <si>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</si>
  <si>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</si>
  <si>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</si>
  <si>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</si>
  <si>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</si>
  <si>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</si>
  <si>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</si>
  <si>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</si>
  <si>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</si>
  <si>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</si>
  <si>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</si>
  <si>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</si>
  <si>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</si>
  <si>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</si>
  <si>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</si>
  <si>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</si>
  <si>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</si>
  <si>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</si>
  <si>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</si>
  <si>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</si>
  <si>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</si>
  <si>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</si>
  <si>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</si>
  <si>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</si>
  <si>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</si>
  <si>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</si>
  <si>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</si>
  <si>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</si>
  <si>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</si>
  <si>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</si>
  <si>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</si>
  <si>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</si>
  <si>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</si>
  <si>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</si>
  <si>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</si>
  <si>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</si>
  <si>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</si>
  <si>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</si>
  <si>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</si>
  <si>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</si>
  <si>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</si>
  <si>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</si>
  <si>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</si>
  <si>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</si>
  <si>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</si>
  <si>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</si>
  <si>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</si>
  <si>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</si>
  <si>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</si>
  <si>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</si>
  <si>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</si>
  <si>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</si>
  <si>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</si>
  <si>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</si>
  <si>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</si>
  <si>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</si>
  <si>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</si>
  <si>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</si>
  <si>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</si>
  <si>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</si>
  <si>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</si>
  <si>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</si>
  <si>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</si>
  <si>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</si>
  <si>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</si>
  <si>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</si>
  <si>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</si>
  <si>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</si>
  <si>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</si>
  <si>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</si>
  <si>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</si>
  <si>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</si>
  <si>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</si>
  <si>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</si>
  <si>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</si>
  <si>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</si>
  <si>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</si>
  <si>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</si>
  <si>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</si>
  <si>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</si>
  <si>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</si>
  <si>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</si>
  <si>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</si>
  <si>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</si>
  <si>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</si>
  <si>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</si>
  <si>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</si>
  <si>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</si>
  <si>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</si>
  <si>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</si>
  <si>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</si>
  <si>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</si>
  <si>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</si>
  <si>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</si>
  <si>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</si>
  <si>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</si>
  <si>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</si>
  <si>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</si>
  <si>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</si>
  <si>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</si>
  <si>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</si>
  <si>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</si>
  <si>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</si>
  <si>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</si>
  <si>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</si>
  <si>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</si>
  <si>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</si>
  <si>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</si>
  <si>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</si>
  <si>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</si>
  <si>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</si>
  <si>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</si>
  <si>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</si>
  <si>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</si>
  <si>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</si>
  <si>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</si>
  <si>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</si>
  <si>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</si>
  <si>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</si>
  <si>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</si>
  <si>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</si>
  <si>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</si>
  <si>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</si>
  <si>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</si>
  <si>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</si>
  <si>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</si>
  <si>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</si>
  <si>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</si>
  <si>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</si>
  <si>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</si>
  <si>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</si>
  <si>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</si>
  <si>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</si>
  <si>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</si>
  <si>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</si>
  <si>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</si>
  <si>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</si>
  <si>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</si>
  <si>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</si>
  <si>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</si>
  <si>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</si>
  <si>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</si>
  <si>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</si>
  <si>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</si>
  <si>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</si>
  <si>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</si>
  <si>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</si>
  <si>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</si>
  <si>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</si>
  <si>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</si>
  <si>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</si>
  <si>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</si>
  <si>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</si>
  <si>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</si>
  <si>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</si>
  <si>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</si>
  <si>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</si>
  <si>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</si>
  <si>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</si>
  <si>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</si>
  <si>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</si>
  <si>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</si>
  <si>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</si>
  <si>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</si>
  <si>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</si>
  <si>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</si>
  <si>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</si>
  <si>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</si>
  <si>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</si>
  <si>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</si>
  <si>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</si>
  <si>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</si>
  <si>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</si>
  <si>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</si>
  <si>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</si>
  <si>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</si>
  <si>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</si>
  <si>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</si>
  <si>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</si>
  <si>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</si>
  <si>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</si>
  <si>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</si>
  <si>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</si>
  <si>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</si>
  <si>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</si>
  <si>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</si>
  <si>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</si>
  <si>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</si>
  <si>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</si>
  <si>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</si>
  <si>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</si>
  <si>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</si>
  <si>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</si>
  <si>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</si>
  <si>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</si>
  <si>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</si>
  <si>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</si>
  <si>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</si>
  <si>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</si>
  <si>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</si>
  <si>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</si>
  <si>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</si>
  <si>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</si>
  <si>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</si>
  <si>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</si>
  <si>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</si>
  <si>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</si>
  <si>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</si>
  <si>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</si>
  <si>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</si>
  <si>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</si>
  <si>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</si>
  <si>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</si>
  <si>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</si>
  <si>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</si>
  <si>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</si>
  <si>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</si>
  <si>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</si>
  <si>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</si>
  <si>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</si>
  <si>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</si>
  <si>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</si>
  <si>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</si>
  <si>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</si>
  <si>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</si>
  <si>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</si>
  <si>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</si>
  <si>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</si>
  <si>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</si>
  <si>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</si>
  <si>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</si>
  <si>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</si>
  <si>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</si>
  <si>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</si>
  <si>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</si>
  <si>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</si>
  <si>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</si>
  <si>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</si>
  <si>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</si>
  <si>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</si>
  <si>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</si>
  <si>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</si>
  <si>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</si>
  <si>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</si>
  <si>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</si>
  <si>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</si>
  <si>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</si>
  <si>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</si>
  <si>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</si>
  <si>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</si>
  <si>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</si>
  <si>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</si>
  <si>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</si>
  <si>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</si>
  <si>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</si>
  <si>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</si>
  <si>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</si>
  <si>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</si>
  <si>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</si>
  <si>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</si>
  <si>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</si>
  <si>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</si>
  <si>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</si>
  <si>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</si>
  <si>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</si>
  <si>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</si>
  <si>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</si>
  <si>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</si>
  <si>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</si>
  <si>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</si>
  <si>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</si>
  <si>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</si>
  <si>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</si>
  <si>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</si>
  <si>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</si>
  <si>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</si>
  <si>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</si>
  <si>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</si>
  <si>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</si>
  <si>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</si>
  <si>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</si>
  <si>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</si>
  <si>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</si>
  <si>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</si>
  <si>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</si>
  <si>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</si>
  <si>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</si>
  <si>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</si>
  <si>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</si>
  <si>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</si>
  <si>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</si>
  <si>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</si>
  <si>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</si>
  <si>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</si>
  <si>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</si>
  <si>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</si>
  <si>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</si>
  <si>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</si>
  <si>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</si>
  <si>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</si>
  <si>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</si>
  <si>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</si>
  <si>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</si>
  <si>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</si>
  <si>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</si>
  <si>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</si>
  <si>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</si>
  <si>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</si>
  <si>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</si>
  <si>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</si>
  <si>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</si>
  <si>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</si>
  <si>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</si>
  <si>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</si>
  <si>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</si>
  <si>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</si>
  <si>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</si>
  <si>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</si>
  <si>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</si>
  <si>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</si>
  <si>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</si>
  <si>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</si>
  <si>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</si>
  <si>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</si>
  <si>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</si>
  <si>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</si>
  <si>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</si>
  <si>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</si>
  <si>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</si>
  <si>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</si>
  <si>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</si>
  <si>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</si>
  <si>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</si>
  <si>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</si>
  <si>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</si>
  <si>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</si>
  <si>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</si>
  <si>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</si>
  <si>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</si>
  <si>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</si>
  <si>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</si>
  <si>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</si>
  <si>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</si>
  <si>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</si>
  <si>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</si>
  <si>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</si>
  <si>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</si>
  <si>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</si>
  <si>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</si>
  <si>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</si>
  <si>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</si>
  <si>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</si>
  <si>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</si>
  <si>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</si>
  <si>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</si>
  <si>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</si>
  <si>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</si>
  <si>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</si>
  <si>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</si>
  <si>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</si>
  <si>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</si>
  <si>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</si>
  <si>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</si>
  <si>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</si>
  <si>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</si>
  <si>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</si>
  <si>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</si>
  <si>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</si>
  <si>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</si>
  <si>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</si>
  <si>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</si>
  <si>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</si>
  <si>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</si>
  <si>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</si>
  <si>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</si>
  <si>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</si>
  <si>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</si>
  <si>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</si>
  <si>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</si>
  <si>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</si>
  <si>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</si>
  <si>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</si>
  <si>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</si>
  <si>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</si>
  <si>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</si>
  <si>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</si>
  <si>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</si>
  <si>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</si>
  <si>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</si>
  <si>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</si>
  <si>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</si>
  <si>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</si>
  <si>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</si>
  <si>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</si>
  <si>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</si>
  <si>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</si>
  <si>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</si>
  <si>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</si>
  <si>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</si>
  <si>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</si>
  <si>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</si>
  <si>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</si>
  <si>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</si>
  <si>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</si>
  <si>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</si>
  <si>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</si>
  <si>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</si>
  <si>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</si>
  <si>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</si>
  <si>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</si>
  <si>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</si>
  <si>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</si>
  <si>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</si>
  <si>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</si>
  <si>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</si>
  <si>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</si>
  <si>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</si>
  <si>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</si>
  <si>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</si>
  <si>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</si>
  <si>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</si>
  <si>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</si>
  <si>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</si>
  <si>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</si>
  <si>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</si>
  <si>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</si>
  <si>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</si>
  <si>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</si>
  <si>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</si>
  <si>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</si>
  <si>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</si>
  <si>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</si>
  <si>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</si>
  <si>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</si>
  <si>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</si>
  <si>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</si>
  <si>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</si>
  <si>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</si>
  <si>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</si>
  <si>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</si>
  <si>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</si>
  <si>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</si>
  <si>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</si>
  <si>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</si>
  <si>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</si>
  <si>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</si>
  <si>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</si>
  <si>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</si>
  <si>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</si>
  <si>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</si>
  <si>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</si>
  <si>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</si>
  <si>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</si>
  <si>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</si>
  <si>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</si>
  <si>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</si>
  <si>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</si>
  <si>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</si>
  <si>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</si>
  <si>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</si>
  <si>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</si>
  <si>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</si>
  <si>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</si>
  <si>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</si>
  <si>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</si>
  <si>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</si>
  <si>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</si>
  <si>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</si>
  <si>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</si>
  <si>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</si>
  <si>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</si>
  <si>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</si>
  <si>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</si>
  <si>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</si>
  <si>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</si>
  <si>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</si>
  <si>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</si>
  <si>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</si>
  <si>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</si>
  <si>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</si>
  <si>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</si>
  <si>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</si>
  <si>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</si>
  <si>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</si>
  <si>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</si>
  <si>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</si>
  <si>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</si>
  <si>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</si>
  <si>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</si>
  <si>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</si>
  <si>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</si>
  <si>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</si>
  <si>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</si>
  <si>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</si>
  <si>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</si>
  <si>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</si>
  <si>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</si>
  <si>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</si>
  <si>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</si>
  <si>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</si>
  <si>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</si>
  <si>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</si>
  <si>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</si>
  <si>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</si>
  <si>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</si>
  <si>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</si>
  <si>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</si>
  <si>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</si>
  <si>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</si>
  <si>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</si>
  <si>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</si>
  <si>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</si>
  <si>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</si>
  <si>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</si>
  <si>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</si>
  <si>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</si>
  <si>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</si>
  <si>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</si>
  <si>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</si>
  <si>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</si>
  <si>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</si>
  <si>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</si>
  <si>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</si>
  <si>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</si>
  <si>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</si>
  <si>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</si>
  <si>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</si>
  <si>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</si>
  <si>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</si>
  <si>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</si>
  <si>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</si>
  <si>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</si>
  <si>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</si>
  <si>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</si>
  <si>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</si>
  <si>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</si>
  <si>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</si>
  <si>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</si>
  <si>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</si>
  <si>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</si>
  <si>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</si>
  <si>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</si>
  <si>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</si>
  <si>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</si>
  <si>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</si>
  <si>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</si>
  <si>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</si>
  <si>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</si>
  <si>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</si>
  <si>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</si>
  <si>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</si>
  <si>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</si>
  <si>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</si>
  <si>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</si>
  <si>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</si>
  <si>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</si>
  <si>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</si>
  <si>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</si>
  <si>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</si>
  <si>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</si>
  <si>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</si>
  <si>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</si>
  <si>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</si>
  <si>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</si>
  <si>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</si>
  <si>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</si>
  <si>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</si>
  <si>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</si>
  <si>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</si>
  <si>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</si>
  <si>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</si>
  <si>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</si>
  <si>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</si>
  <si>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</si>
  <si>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</si>
  <si>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</si>
  <si>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</si>
  <si>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</si>
  <si>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</si>
  <si>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</si>
  <si>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</si>
  <si>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</si>
  <si>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</si>
  <si>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</si>
  <si>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</si>
  <si>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</si>
  <si>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</si>
  <si>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</si>
  <si>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</si>
  <si>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</si>
  <si>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</si>
  <si>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</si>
  <si>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</si>
  <si>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</si>
  <si>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</si>
  <si>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</si>
  <si>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</si>
  <si>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</si>
  <si>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</si>
  <si>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</si>
  <si>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</si>
  <si>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</si>
  <si>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</si>
  <si>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</si>
  <si>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</si>
  <si>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</si>
  <si>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</si>
  <si>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</si>
  <si>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</si>
  <si>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</si>
  <si>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</si>
  <si>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</si>
  <si>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</si>
  <si>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</si>
  <si>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</si>
  <si>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</si>
  <si>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</si>
  <si>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</si>
  <si>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</si>
  <si>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</si>
  <si>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</si>
  <si>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</si>
  <si>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</si>
  <si>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</si>
  <si>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</si>
  <si>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</si>
  <si>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</si>
  <si>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</si>
  <si>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</si>
  <si>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</si>
  <si>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</si>
  <si>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</si>
  <si>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</si>
  <si>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</si>
  <si>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</si>
  <si>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</si>
  <si>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</si>
  <si>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</si>
  <si>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</si>
  <si>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</si>
  <si>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</si>
  <si>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</si>
  <si>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</si>
  <si>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</si>
  <si>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</si>
  <si>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</si>
  <si>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</si>
  <si>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</si>
  <si>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</si>
  <si>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</si>
  <si>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</si>
  <si>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</si>
  <si>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</si>
  <si>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</si>
  <si>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</si>
  <si>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</si>
  <si>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</si>
  <si>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</si>
  <si>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</si>
  <si>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</si>
  <si>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</si>
  <si>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</si>
  <si>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</si>
  <si>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</si>
  <si>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</si>
  <si>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</si>
  <si>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</si>
  <si>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</si>
  <si>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</si>
  <si>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</si>
  <si>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</si>
  <si>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</si>
  <si>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</si>
  <si>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</si>
  <si>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</si>
  <si>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</si>
  <si>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</si>
  <si>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</si>
  <si>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</si>
  <si>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</si>
  <si>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</si>
  <si>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</si>
  <si>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</si>
  <si>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</si>
  <si>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</si>
  <si>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</si>
  <si>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</si>
  <si>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</si>
  <si>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</si>
  <si>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</si>
  <si>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</si>
  <si>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</si>
  <si>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</si>
  <si>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</si>
  <si>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</si>
  <si>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</si>
  <si>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</si>
  <si>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</si>
  <si>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</si>
  <si>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</si>
  <si>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</si>
  <si>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</si>
  <si>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</si>
  <si>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</si>
  <si>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</si>
  <si>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</si>
  <si>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</si>
  <si>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</si>
  <si>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</si>
  <si>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</si>
  <si>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</si>
  <si>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</si>
  <si>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</si>
  <si>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</si>
  <si>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</si>
  <si>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</si>
  <si>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</si>
  <si>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</si>
  <si>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</si>
  <si>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</si>
  <si>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</si>
  <si>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</si>
  <si>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</si>
  <si>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</si>
  <si>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</si>
  <si>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</si>
  <si>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</si>
  <si>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</si>
  <si>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</si>
  <si>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</si>
  <si>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</si>
  <si>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</si>
  <si>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</si>
  <si>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</si>
  <si>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</si>
  <si>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</si>
  <si>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</si>
  <si>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</si>
  <si>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</si>
  <si>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</si>
  <si>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</si>
  <si>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</si>
  <si>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</si>
  <si>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</si>
  <si>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</si>
  <si>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</si>
  <si>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</si>
  <si>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</si>
  <si>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</si>
  <si>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</si>
  <si>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</si>
  <si>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</si>
  <si>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</si>
  <si>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</si>
  <si>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</si>
  <si>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</si>
  <si>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</si>
  <si>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</si>
  <si>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</si>
  <si>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</si>
  <si>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</si>
  <si>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</si>
  <si>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</si>
  <si>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</si>
  <si>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</si>
  <si>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</si>
  <si>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</si>
  <si>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</si>
  <si>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</si>
  <si>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</si>
  <si>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</si>
  <si>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</si>
  <si>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</si>
  <si>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</si>
  <si>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</si>
  <si>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</si>
  <si>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</si>
  <si>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</si>
  <si>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</si>
  <si>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</si>
  <si>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</si>
  <si>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</si>
  <si>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</si>
  <si>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</si>
  <si>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</si>
  <si>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</si>
  <si>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</si>
  <si>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</si>
  <si>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</si>
  <si>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</si>
  <si>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</si>
  <si>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</si>
  <si>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</si>
  <si>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</si>
  <si>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</si>
  <si>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</si>
  <si>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</si>
  <si>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</si>
  <si>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</si>
  <si>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</si>
  <si>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</si>
  <si>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</si>
  <si>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</si>
  <si>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</si>
  <si>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</si>
  <si>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</si>
  <si>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</si>
  <si>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</si>
  <si>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</si>
  <si>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</si>
  <si>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</si>
  <si>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</si>
  <si>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</si>
  <si>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</si>
  <si>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</si>
  <si>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</si>
  <si>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</si>
  <si>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</si>
  <si>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</si>
  <si>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</si>
  <si>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</si>
  <si>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</si>
  <si>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</si>
  <si>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</si>
  <si>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</si>
  <si>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</si>
  <si>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</si>
  <si>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</si>
  <si>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</si>
  <si>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</si>
  <si>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</si>
  <si>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</si>
  <si>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</si>
  <si>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</si>
  <si>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</si>
  <si>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</si>
  <si>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</si>
  <si>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</si>
  <si>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</si>
  <si>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</si>
  <si>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</si>
  <si>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</si>
  <si>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</si>
  <si>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</si>
  <si>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</si>
  <si>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</si>
  <si>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</si>
  <si>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</si>
  <si>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</si>
  <si>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</si>
  <si>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</si>
  <si>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</si>
  <si>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</si>
  <si>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</si>
  <si>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</si>
  <si>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</si>
  <si>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</si>
  <si>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</si>
  <si>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</si>
  <si>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</si>
  <si>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</si>
  <si>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</si>
  <si>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</si>
  <si>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</si>
  <si>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</si>
  <si>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</si>
  <si>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</si>
  <si>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</si>
  <si>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</si>
  <si>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</si>
  <si>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</si>
  <si>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</si>
  <si>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</si>
  <si>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</si>
  <si>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</si>
  <si>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</si>
  <si>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</si>
  <si>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</si>
  <si>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</si>
  <si>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</si>
  <si>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</si>
  <si>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</si>
  <si>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</si>
  <si>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</si>
  <si>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</si>
  <si>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</si>
  <si>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</si>
  <si>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</si>
  <si>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</si>
  <si>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</si>
  <si>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</si>
  <si>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</si>
  <si>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</si>
  <si>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</si>
  <si>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</si>
  <si>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</si>
  <si>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</si>
  <si>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</si>
  <si>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</si>
  <si>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</si>
  <si>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</si>
  <si>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</si>
  <si>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</si>
  <si>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</si>
  <si>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</si>
  <si>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</si>
  <si>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</si>
  <si>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</si>
  <si>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</si>
  <si>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</si>
  <si>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</si>
  <si>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</si>
  <si>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</si>
  <si>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</si>
  <si>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</si>
  <si>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</si>
  <si>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</si>
  <si>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</si>
  <si>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</si>
  <si>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</si>
  <si>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</si>
  <si>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</si>
  <si>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</si>
  <si>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</si>
  <si>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</si>
  <si>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</si>
  <si>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</si>
  <si>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</si>
  <si>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</si>
  <si>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</si>
  <si>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</si>
  <si>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</si>
  <si>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</si>
  <si>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</si>
  <si>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</si>
  <si>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</si>
  <si>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</si>
  <si>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</si>
  <si>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</si>
  <si>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</si>
  <si>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</si>
  <si>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</si>
  <si>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</si>
  <si>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</si>
  <si>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</si>
  <si>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</si>
  <si>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</si>
  <si>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</si>
  <si>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</si>
  <si>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</si>
  <si>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</si>
  <si>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</si>
  <si>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</si>
  <si>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</si>
  <si>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</si>
  <si>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</si>
  <si>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</si>
  <si>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</si>
  <si>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</si>
  <si>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</si>
  <si>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</si>
  <si>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</si>
  <si>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</si>
  <si>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</si>
  <si>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</si>
  <si>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</si>
  <si>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</si>
  <si>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</si>
  <si>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</si>
  <si>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</si>
  <si>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</si>
  <si>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</si>
  <si>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</si>
  <si>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</si>
  <si>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</si>
  <si>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</si>
  <si>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</si>
  <si>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</si>
  <si>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</si>
  <si>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</si>
  <si>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</si>
  <si>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</si>
  <si>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</si>
  <si>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</si>
  <si>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</si>
  <si>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</si>
  <si>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</si>
  <si>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</si>
  <si>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</si>
  <si>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</si>
  <si>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</si>
  <si>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</si>
  <si>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</si>
  <si>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</si>
  <si>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</si>
  <si>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</si>
  <si>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</si>
  <si>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</si>
  <si>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</si>
  <si>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</si>
  <si>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</si>
  <si>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</si>
  <si>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</si>
  <si>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</si>
  <si>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</si>
  <si>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</si>
  <si>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</si>
  <si>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</si>
  <si>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</si>
  <si>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</si>
  <si>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</si>
  <si>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</si>
  <si>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</si>
  <si>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</si>
  <si>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</si>
  <si>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</si>
  <si>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</si>
  <si>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</si>
  <si>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</si>
  <si>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</si>
  <si>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</si>
  <si>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</si>
  <si>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</si>
  <si>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</si>
  <si>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</si>
  <si>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</si>
  <si>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</si>
  <si>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</si>
  <si>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</si>
  <si>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</si>
  <si>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</si>
  <si>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</si>
  <si>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</si>
  <si>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</si>
  <si>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</si>
  <si>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</si>
  <si>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</si>
  <si>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</si>
  <si>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</si>
  <si>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</si>
  <si>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</si>
  <si>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</si>
  <si>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</si>
  <si>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</si>
  <si>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</si>
  <si>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</si>
  <si>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</si>
  <si>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</si>
  <si>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</si>
  <si>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</si>
  <si>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</si>
  <si>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</si>
  <si>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</si>
  <si>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</si>
  <si>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</si>
  <si>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</si>
  <si>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</si>
  <si>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</si>
  <si>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</si>
  <si>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</si>
  <si>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</si>
  <si>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</si>
  <si>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</si>
  <si>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</si>
  <si>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</si>
  <si>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</si>
  <si>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</si>
  <si>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</si>
  <si>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</si>
  <si>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</si>
  <si>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</si>
  <si>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</si>
  <si>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</si>
  <si>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</si>
  <si>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</si>
  <si>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</si>
  <si>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</si>
  <si>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</si>
  <si>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</si>
  <si>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</si>
  <si>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</si>
  <si>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</si>
  <si>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</si>
  <si>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</si>
  <si>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</si>
  <si>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</si>
  <si>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</si>
  <si>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</si>
  <si>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</si>
  <si>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</si>
  <si>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</si>
  <si>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</si>
  <si>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</si>
  <si>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</si>
  <si>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</si>
  <si>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</si>
  <si>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</si>
  <si>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</si>
  <si>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</si>
  <si>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</si>
  <si>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</si>
  <si>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</si>
  <si>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</si>
  <si>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</si>
  <si>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</si>
  <si>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</si>
  <si>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</si>
  <si>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</si>
  <si>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</si>
  <si>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</si>
  <si>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</si>
  <si>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</si>
  <si>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</si>
  <si>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</si>
  <si>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</si>
  <si>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</si>
  <si>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</si>
  <si>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</si>
  <si>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</si>
  <si>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</si>
  <si>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</si>
  <si>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</si>
  <si>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</si>
  <si>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</si>
  <si>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</si>
  <si>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</si>
  <si>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</si>
  <si>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</si>
  <si>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</si>
  <si>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</si>
  <si>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</si>
  <si>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</si>
  <si>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</si>
  <si>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</si>
  <si>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</si>
  <si>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</si>
  <si>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</si>
  <si>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</si>
  <si>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</si>
  <si>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</si>
  <si>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</si>
  <si>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</si>
  <si>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</si>
  <si>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</si>
  <si>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</si>
  <si>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</si>
  <si>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</si>
  <si>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</si>
  <si>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</si>
  <si>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</si>
  <si>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</si>
  <si>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</si>
  <si>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</si>
  <si>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</si>
  <si>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</si>
  <si>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</si>
  <si>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</si>
  <si>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</si>
  <si>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</si>
  <si>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</si>
  <si>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</si>
  <si>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</si>
  <si>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</si>
  <si>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</si>
  <si>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</si>
  <si>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</si>
  <si>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</si>
  <si>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</si>
  <si>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</si>
  <si>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</si>
  <si>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</si>
  <si>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</si>
  <si>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</si>
  <si>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</si>
  <si>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</si>
  <si>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</si>
  <si>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</si>
  <si>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</si>
  <si>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</si>
  <si>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</si>
  <si>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</si>
  <si>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</si>
  <si>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</si>
  <si>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</si>
  <si>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</si>
  <si>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</si>
  <si>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</si>
  <si>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</si>
  <si>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</si>
  <si>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</si>
  <si>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</si>
  <si>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</si>
  <si>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</si>
  <si>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</si>
  <si>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</si>
  <si>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</si>
  <si>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</si>
  <si>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</si>
  <si>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</si>
  <si>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</si>
  <si>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</si>
  <si>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</si>
  <si>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</si>
  <si>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</si>
  <si>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</si>
  <si>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</si>
  <si>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</si>
  <si>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</si>
  <si>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</si>
  <si>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</si>
  <si>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</si>
  <si>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</si>
  <si>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</si>
  <si>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</si>
  <si>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</si>
  <si>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</si>
  <si>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</si>
  <si>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</si>
  <si>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</si>
  <si>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</si>
  <si>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</si>
  <si>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</si>
  <si>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</si>
  <si>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</si>
  <si>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</si>
  <si>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</si>
  <si>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</si>
  <si>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</si>
  <si>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</si>
  <si>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</si>
  <si>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</si>
  <si>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</si>
  <si>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</si>
  <si>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</si>
  <si>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</si>
  <si>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</si>
  <si>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</si>
  <si>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</si>
  <si>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</si>
  <si>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</si>
  <si>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</si>
  <si>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</si>
  <si>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</si>
  <si>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</si>
  <si>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</si>
  <si>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</si>
  <si>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</si>
  <si>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</si>
  <si>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</si>
  <si>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</si>
  <si>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</si>
  <si>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</si>
  <si>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</si>
  <si>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</si>
  <si>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</si>
  <si>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</si>
  <si>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</si>
  <si>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</si>
  <si>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</si>
  <si>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</si>
  <si>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</si>
  <si>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</si>
  <si>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</si>
  <si>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</si>
  <si>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</si>
  <si>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</si>
  <si>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</si>
  <si>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</si>
  <si>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</si>
  <si>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</si>
  <si>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</si>
  <si>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</si>
  <si>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</si>
  <si>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</si>
  <si>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</si>
  <si>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</si>
  <si>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</si>
  <si>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</si>
  <si>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</si>
  <si>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</si>
  <si>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</si>
  <si>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</si>
  <si>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</si>
  <si>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</si>
  <si>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</si>
  <si>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</si>
  <si>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</si>
  <si>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</si>
  <si>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</si>
  <si>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</si>
  <si>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</si>
  <si>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</si>
  <si>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</si>
  <si>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</si>
  <si>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</si>
  <si>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</si>
  <si>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</si>
  <si>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</si>
  <si>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</si>
  <si>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</si>
  <si>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</si>
  <si>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</si>
  <si>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</si>
  <si>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</si>
  <si>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</si>
  <si>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</si>
  <si>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</si>
  <si>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</si>
  <si>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</si>
  <si>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</si>
  <si>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</si>
  <si>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</si>
  <si>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</si>
  <si>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</si>
  <si>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</si>
  <si>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</si>
  <si>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</si>
  <si>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</si>
  <si>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</si>
  <si>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</si>
  <si>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</si>
  <si>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</si>
  <si>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</si>
  <si>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</si>
  <si>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</si>
  <si>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</si>
  <si>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</si>
  <si>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</si>
  <si>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</si>
  <si>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</si>
  <si>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</si>
  <si>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</si>
  <si>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</si>
  <si>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</si>
  <si>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</si>
  <si>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</si>
  <si>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</si>
  <si>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</si>
  <si>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</si>
  <si>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</si>
  <si>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</si>
  <si>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</si>
  <si>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</si>
  <si>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</si>
  <si>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</si>
  <si>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</si>
  <si>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</si>
  <si>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</si>
  <si>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</si>
  <si>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</si>
  <si>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</si>
  <si>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</si>
  <si>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</si>
  <si>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</si>
  <si>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</si>
  <si>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</si>
  <si>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</si>
  <si>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</si>
  <si>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</si>
  <si>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</si>
  <si>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</si>
  <si>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</si>
  <si>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</si>
  <si>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</si>
  <si>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</si>
  <si>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</si>
  <si>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</si>
  <si>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</si>
  <si>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</si>
  <si>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</si>
  <si>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</si>
  <si>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</si>
  <si>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</si>
  <si>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</si>
  <si>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</si>
  <si>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</si>
  <si>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</si>
  <si>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</si>
  <si>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</si>
  <si>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</si>
  <si>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</si>
  <si>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</si>
  <si>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</si>
  <si>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</si>
  <si>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</si>
  <si>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</si>
  <si>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</si>
  <si>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</si>
  <si>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</si>
  <si>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</si>
  <si>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</si>
  <si>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</si>
  <si>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</si>
  <si>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</si>
  <si>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</si>
  <si>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</si>
  <si>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</si>
  <si>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</si>
  <si>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</si>
  <si>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</si>
  <si>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</si>
  <si>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</si>
  <si>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</si>
  <si>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</si>
  <si>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</si>
  <si>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</si>
  <si>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</si>
  <si>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</si>
  <si>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</si>
  <si>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</si>
  <si>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</si>
  <si>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</si>
  <si>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</si>
  <si>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</si>
  <si>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</si>
  <si>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</si>
  <si>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</si>
  <si>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</si>
  <si>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</si>
  <si>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</si>
  <si>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</si>
  <si>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</si>
  <si>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</si>
  <si>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</si>
  <si>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</si>
  <si>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</si>
  <si>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</si>
  <si>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</si>
  <si>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</si>
  <si>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</si>
  <si>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</si>
  <si>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</si>
  <si>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</si>
  <si>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</si>
  <si>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</si>
  <si>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</si>
  <si>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</si>
  <si>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</si>
  <si>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</si>
  <si>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</si>
  <si>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</si>
  <si>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</si>
  <si>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</si>
  <si>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</si>
  <si>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</si>
  <si>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</si>
  <si>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</si>
  <si>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</si>
  <si>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</si>
  <si>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</si>
  <si>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</si>
  <si>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</si>
  <si>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</si>
  <si>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</si>
  <si>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</si>
  <si>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</si>
  <si>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</si>
  <si>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</si>
  <si>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</si>
  <si>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</si>
  <si>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</si>
  <si>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</si>
  <si>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</si>
  <si>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</si>
  <si>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</si>
  <si>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</si>
  <si>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</si>
  <si>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</si>
  <si>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</si>
  <si>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</si>
  <si>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</si>
  <si>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</si>
  <si>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</si>
  <si>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</si>
  <si>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</si>
  <si>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</si>
  <si>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</si>
  <si>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</si>
  <si>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</si>
  <si>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</si>
  <si>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</si>
  <si>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</si>
  <si>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</si>
  <si>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</si>
  <si>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</si>
  <si>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</si>
  <si>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</si>
  <si>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</si>
  <si>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</si>
  <si>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</si>
  <si>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</si>
  <si>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</si>
  <si>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</si>
  <si>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</si>
  <si>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</si>
  <si>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</si>
  <si>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</si>
  <si>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</si>
  <si>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</si>
  <si>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</si>
  <si>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</si>
  <si>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</si>
  <si>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</si>
  <si>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</si>
  <si>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</si>
  <si>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</si>
  <si>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</si>
  <si>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</si>
  <si>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</si>
  <si>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</si>
  <si>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</si>
  <si>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</si>
  <si>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</si>
  <si>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</si>
  <si>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</si>
  <si>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</si>
  <si>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</si>
  <si>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</si>
  <si>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</si>
  <si>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</si>
  <si>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</si>
  <si>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</si>
  <si>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</si>
  <si>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</si>
  <si>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</si>
  <si>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</si>
  <si>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</si>
  <si>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</si>
  <si>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</si>
  <si>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</si>
  <si>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</si>
  <si>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</si>
  <si>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</si>
  <si>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</si>
  <si>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</si>
  <si>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</si>
  <si>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</si>
  <si>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</si>
  <si>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</si>
  <si>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</si>
  <si>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</si>
  <si>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</si>
  <si>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</si>
  <si>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</si>
  <si>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</si>
  <si>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</si>
  <si>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</si>
  <si>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</si>
  <si>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</si>
  <si>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</si>
  <si>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</si>
  <si>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</si>
  <si>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</si>
  <si>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</si>
  <si>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</si>
  <si>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</si>
  <si>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</si>
  <si>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</si>
  <si>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</si>
  <si>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</si>
  <si>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</si>
  <si>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</si>
  <si>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</si>
  <si>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</si>
  <si>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</si>
  <si>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</si>
  <si>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</si>
  <si>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</si>
  <si>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</si>
  <si>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</si>
  <si>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</si>
  <si>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</si>
  <si>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</si>
  <si>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</si>
  <si>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</si>
  <si>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</si>
  <si>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</si>
  <si>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</si>
  <si>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</si>
  <si>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</si>
  <si>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</si>
  <si>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</si>
  <si>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</si>
  <si>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</si>
  <si>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</si>
  <si>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</si>
  <si>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</si>
  <si>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</si>
  <si>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</si>
  <si>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</si>
  <si>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</si>
  <si>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</si>
  <si>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</si>
  <si>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</si>
  <si>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</si>
  <si>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</si>
  <si>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</si>
  <si>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</si>
  <si>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</si>
  <si>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</si>
  <si>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</si>
  <si>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</si>
  <si>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</si>
  <si>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</si>
  <si>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</si>
  <si>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</si>
  <si>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</si>
  <si>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</si>
  <si>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</si>
  <si>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</si>
  <si>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</si>
  <si>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</si>
  <si>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</si>
  <si>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</si>
  <si>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</si>
  <si>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</si>
  <si>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</si>
  <si>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</si>
  <si>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</si>
  <si>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</si>
  <si>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</si>
  <si>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</si>
  <si>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</si>
  <si>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</si>
  <si>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</si>
  <si>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</si>
  <si>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</si>
  <si>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</si>
  <si>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</si>
  <si>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</si>
  <si>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</si>
  <si>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</si>
  <si>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</si>
  <si>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</si>
  <si>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</si>
  <si>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</si>
  <si>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</si>
  <si>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</si>
  <si>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</si>
  <si>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</si>
  <si>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</si>
  <si>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</si>
  <si>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</si>
  <si>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</si>
  <si>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</si>
  <si>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</si>
  <si>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</si>
  <si>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</si>
  <si>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</si>
  <si>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</si>
  <si>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</si>
  <si>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</si>
  <si>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</si>
  <si>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</si>
  <si>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</si>
  <si>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</si>
  <si>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</si>
  <si>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</si>
  <si>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</si>
  <si>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</si>
  <si>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</si>
  <si>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</si>
  <si>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</si>
  <si>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</si>
  <si>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</si>
  <si>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</si>
  <si>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</si>
  <si>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</si>
  <si>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</si>
  <si>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</si>
  <si>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</si>
  <si>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</si>
  <si>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</si>
  <si>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</si>
  <si>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</si>
  <si>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</si>
  <si>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</si>
  <si>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</si>
  <si>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</si>
  <si>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</si>
  <si>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</si>
  <si>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</si>
  <si>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</si>
  <si>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</si>
  <si>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</si>
  <si>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</si>
  <si>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</si>
  <si>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</si>
  <si>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</si>
  <si>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</si>
  <si>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</si>
  <si>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</si>
  <si>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</si>
  <si>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</si>
  <si>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</si>
  <si>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</si>
  <si>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</si>
  <si>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</si>
  <si>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</si>
  <si>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</si>
  <si>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</si>
  <si>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</si>
  <si>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</si>
  <si>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</si>
  <si>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</si>
  <si>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</si>
  <si>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</si>
  <si>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</si>
  <si>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</si>
  <si>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</si>
  <si>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</si>
  <si>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</si>
  <si>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</si>
  <si>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</si>
  <si>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</si>
  <si>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</si>
  <si>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</si>
  <si>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</si>
  <si>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</si>
  <si>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</si>
  <si>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</si>
  <si>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</si>
  <si>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</si>
  <si>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</si>
  <si>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</si>
  <si>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</si>
  <si>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</si>
  <si>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</si>
  <si>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</si>
  <si>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</si>
  <si>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</si>
  <si>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</si>
  <si>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</si>
  <si>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</si>
  <si>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</si>
  <si>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</si>
  <si>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</si>
  <si>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</si>
  <si>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</si>
  <si>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</si>
  <si>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</si>
  <si>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</si>
  <si>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</si>
  <si>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</si>
  <si>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</si>
  <si>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</si>
  <si>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</si>
  <si>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</si>
  <si>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</si>
  <si>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</si>
  <si>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</si>
  <si>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</si>
  <si>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</si>
  <si>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</si>
  <si>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</si>
  <si>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</si>
  <si>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</si>
  <si>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</si>
  <si>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</si>
  <si>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</si>
  <si>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</si>
  <si>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</si>
  <si>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</si>
  <si>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</si>
  <si>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</si>
  <si>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</si>
  <si>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</si>
  <si>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</si>
  <si>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</si>
  <si>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</si>
  <si>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</si>
  <si>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</si>
  <si>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</si>
  <si>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</si>
  <si>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</si>
  <si>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</si>
  <si>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</si>
  <si>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</si>
  <si>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</si>
  <si>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</si>
  <si>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</si>
  <si>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</si>
  <si>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</si>
  <si>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</si>
  <si>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</si>
  <si>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</si>
  <si>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</si>
  <si>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</si>
  <si>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</si>
  <si>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</si>
  <si>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</si>
  <si>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</si>
  <si>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</si>
  <si>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</si>
  <si>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</si>
  <si>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</si>
  <si>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</si>
  <si>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</si>
  <si>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</si>
  <si>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</si>
  <si>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</si>
  <si>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</si>
  <si>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</si>
  <si>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</si>
  <si>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</si>
  <si>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</si>
  <si>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</si>
  <si>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</si>
  <si>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</si>
  <si>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</si>
  <si>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</si>
  <si>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</si>
  <si>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</si>
  <si>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</si>
  <si>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</si>
  <si>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</si>
  <si>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</si>
  <si>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</si>
  <si>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</si>
  <si>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</si>
  <si>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</si>
  <si>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</si>
  <si>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</si>
  <si>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</si>
  <si>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</si>
  <si>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</si>
  <si>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</si>
  <si>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</si>
  <si>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</si>
  <si>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</si>
  <si>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</si>
  <si>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</si>
  <si>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</si>
  <si>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</si>
  <si>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</si>
  <si>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</si>
  <si>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</si>
  <si>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</si>
  <si>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</si>
  <si>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</si>
  <si>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</si>
  <si>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</si>
  <si>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</si>
  <si>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</si>
  <si>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</si>
  <si>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</si>
  <si>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</si>
  <si>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</si>
  <si>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</si>
  <si>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</si>
  <si>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</si>
  <si>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</si>
  <si>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</si>
  <si>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</si>
  <si>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</si>
  <si>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</si>
  <si>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</si>
  <si>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</si>
  <si>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</si>
  <si>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</si>
  <si>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</si>
  <si>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</si>
  <si>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</si>
  <si>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</si>
  <si>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</si>
  <si>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</si>
  <si>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</si>
  <si>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</si>
  <si>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</si>
  <si>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</si>
  <si>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</si>
  <si>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</si>
  <si>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</si>
  <si>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</si>
  <si>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</si>
  <si>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</si>
  <si>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</si>
  <si>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</si>
  <si>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</si>
  <si>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</si>
  <si>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</si>
  <si>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</si>
  <si>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</si>
  <si>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</si>
  <si>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</si>
  <si>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</si>
  <si>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</si>
  <si>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</si>
  <si>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</si>
  <si>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</si>
  <si>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</si>
  <si>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</si>
  <si>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</si>
  <si>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</si>
  <si>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</si>
  <si>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</si>
  <si>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</si>
  <si>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</si>
  <si>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</si>
  <si>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</si>
  <si>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</si>
  <si>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</si>
  <si>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</si>
  <si>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</si>
  <si>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</si>
  <si>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</si>
  <si>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</si>
  <si>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</si>
  <si>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</si>
  <si>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</si>
  <si>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</si>
  <si>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</si>
  <si>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</si>
  <si>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</si>
  <si>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</si>
  <si>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</si>
  <si>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</si>
  <si>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</si>
  <si>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</si>
  <si>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</si>
  <si>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</si>
  <si>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</si>
  <si>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</si>
  <si>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</si>
  <si>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</si>
  <si>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</si>
  <si>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</si>
  <si>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</si>
  <si>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</si>
  <si>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</si>
  <si>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</si>
  <si>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</si>
  <si>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</si>
  <si>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</si>
  <si>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</si>
  <si>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</si>
  <si>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</si>
  <si>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</si>
  <si>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</si>
  <si>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</si>
  <si>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</si>
  <si>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</si>
  <si>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</si>
  <si>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</si>
  <si>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</si>
  <si>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</si>
  <si>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</si>
  <si>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</si>
  <si>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</si>
  <si>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</si>
  <si>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</si>
  <si>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</si>
  <si>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</si>
  <si>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</si>
  <si>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</si>
  <si>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</si>
  <si>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</si>
  <si>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</si>
  <si>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</si>
  <si>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</si>
  <si>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</si>
  <si>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</si>
  <si>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</si>
  <si>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</si>
  <si>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</si>
  <si>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</si>
  <si>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</si>
  <si>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</si>
  <si>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</si>
  <si>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</si>
  <si>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</si>
  <si>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</si>
  <si>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</si>
  <si>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</si>
  <si>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</si>
  <si>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</si>
  <si>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</si>
  <si>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</si>
  <si>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</si>
  <si>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</si>
  <si>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</si>
  <si>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</si>
  <si>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</si>
  <si>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</si>
  <si>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</si>
  <si>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</si>
  <si>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</si>
  <si>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</si>
  <si>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</si>
  <si>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</si>
  <si>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</si>
  <si>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</si>
  <si>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</si>
  <si>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</si>
  <si>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</si>
  <si>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</si>
  <si>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</si>
  <si>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</si>
  <si>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</si>
  <si>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</si>
  <si>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</si>
  <si>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</si>
  <si>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</si>
  <si>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</si>
  <si>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</si>
  <si>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</si>
  <si>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</si>
  <si>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</si>
  <si>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</si>
  <si>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</si>
  <si>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</si>
  <si>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</si>
  <si>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</si>
  <si>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</si>
  <si>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</si>
  <si>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</si>
  <si>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</si>
  <si>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</si>
  <si>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</si>
  <si>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</si>
  <si>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</si>
  <si>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</si>
  <si>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</si>
  <si>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</si>
  <si>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</si>
  <si>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</si>
  <si>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</si>
  <si>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</si>
  <si>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</si>
  <si>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</si>
  <si>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</si>
  <si>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</si>
  <si>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</si>
  <si>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</si>
  <si>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</si>
  <si>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</si>
  <si>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</si>
  <si>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</si>
  <si>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</si>
  <si>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</si>
  <si>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</si>
  <si>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</si>
  <si>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</si>
  <si>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</si>
  <si>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</si>
  <si>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</si>
  <si>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</si>
  <si>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</si>
  <si>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</si>
  <si>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</si>
  <si>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</si>
  <si>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</si>
  <si>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</si>
  <si>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</si>
  <si>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</si>
  <si>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</si>
  <si>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</si>
  <si>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</si>
  <si>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</si>
  <si>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</si>
  <si>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</si>
  <si>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</si>
  <si>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</si>
  <si>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</si>
  <si>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</si>
  <si>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</si>
  <si>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</si>
  <si>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</si>
  <si>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</si>
  <si>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</si>
  <si>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</si>
  <si>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</si>
  <si>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</si>
  <si>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</si>
  <si>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</si>
  <si>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</si>
  <si>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</si>
  <si>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</si>
  <si>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</si>
  <si>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</si>
  <si>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</si>
  <si>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</si>
  <si>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</si>
  <si>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</si>
  <si>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</si>
  <si>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</si>
  <si>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</si>
  <si>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</si>
  <si>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</si>
  <si>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</si>
  <si>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</si>
  <si>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</si>
  <si>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</si>
  <si>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</si>
  <si>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</si>
  <si>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</si>
  <si>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</si>
  <si>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</si>
  <si>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</si>
  <si>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</si>
  <si>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</si>
  <si>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</si>
  <si>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</si>
  <si>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</si>
  <si>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</si>
  <si>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</si>
  <si>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</si>
  <si>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</si>
  <si>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</si>
  <si>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</si>
  <si>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</si>
  <si>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</si>
  <si>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</si>
  <si>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</si>
  <si>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</si>
  <si>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</si>
  <si>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</si>
  <si>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</si>
  <si>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</si>
  <si>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</si>
  <si>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</si>
  <si>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</si>
  <si>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</si>
  <si>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</si>
  <si>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</si>
  <si>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</si>
  <si>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</si>
  <si>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</si>
  <si>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</si>
  <si>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</si>
  <si>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</si>
  <si>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</si>
  <si>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</si>
  <si>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</si>
  <si>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</si>
  <si>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</si>
  <si>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</si>
  <si>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</si>
  <si>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</si>
  <si>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</si>
  <si>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</si>
  <si>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</si>
  <si>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</si>
  <si>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</si>
  <si>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</si>
  <si>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</si>
  <si>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</si>
  <si>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</si>
  <si>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</si>
  <si>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</si>
  <si>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</si>
  <si>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</si>
  <si>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</si>
  <si>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</si>
  <si>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</si>
  <si>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</si>
  <si>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</si>
  <si>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</si>
  <si>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</si>
  <si>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</si>
  <si>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</si>
  <si>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</si>
  <si>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</si>
  <si>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</si>
  <si>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</si>
  <si>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</si>
  <si>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</si>
  <si>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</si>
  <si>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</si>
  <si>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</si>
  <si>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</si>
  <si>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</si>
  <si>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</si>
  <si>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</si>
  <si>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</si>
  <si>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</si>
  <si>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</si>
  <si>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</si>
  <si>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</si>
  <si>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</si>
  <si>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</si>
  <si>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</si>
  <si>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</si>
  <si>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</si>
  <si>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</si>
  <si>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</si>
  <si>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</si>
  <si>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</si>
  <si>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</si>
  <si>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</si>
  <si>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</si>
  <si>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</si>
  <si>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</si>
  <si>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</si>
  <si>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</si>
  <si>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</si>
  <si>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</si>
  <si>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</si>
  <si>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</si>
  <si>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</si>
  <si>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</si>
  <si>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</si>
  <si>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</si>
  <si>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</si>
  <si>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</si>
  <si>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</si>
  <si>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</si>
  <si>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</si>
  <si>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</si>
  <si>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</si>
  <si>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</si>
  <si>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</si>
  <si>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</si>
  <si>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</si>
  <si>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</si>
  <si>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</si>
  <si>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</si>
  <si>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</si>
  <si>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</si>
  <si>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</si>
  <si>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</si>
  <si>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</si>
  <si>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</si>
  <si>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</si>
  <si>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</si>
  <si>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</si>
  <si>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</si>
  <si>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</si>
  <si>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</si>
  <si>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</si>
  <si>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</si>
  <si>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</si>
  <si>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</si>
  <si>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</si>
  <si>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</si>
  <si>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</si>
  <si>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</si>
  <si>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</si>
  <si>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</si>
  <si>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</si>
  <si>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</si>
  <si>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</si>
  <si>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</si>
  <si>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</si>
  <si>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</si>
  <si>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</si>
  <si>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</si>
  <si>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</si>
  <si>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</si>
  <si>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</si>
  <si>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</si>
  <si>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</si>
  <si>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</si>
  <si>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</si>
  <si>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</si>
  <si>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</si>
  <si>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</si>
  <si>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</si>
  <si>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</si>
  <si>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</si>
  <si>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</si>
  <si>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</si>
  <si>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</si>
  <si>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</si>
  <si>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</si>
  <si>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</si>
  <si>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</si>
  <si>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</si>
  <si>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</si>
  <si>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</si>
  <si>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</si>
  <si>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</si>
  <si>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</si>
  <si>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</si>
  <si>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</si>
  <si>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</si>
  <si>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</si>
  <si>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</si>
  <si>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</si>
  <si>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</si>
  <si>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</si>
  <si>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</si>
  <si>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</si>
  <si>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</si>
  <si>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</si>
  <si>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</si>
  <si>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</si>
  <si>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</si>
  <si>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</si>
  <si>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</si>
  <si>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</si>
  <si>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</si>
  <si>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</si>
  <si>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</si>
  <si>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</si>
  <si>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</si>
  <si>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</si>
  <si>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</si>
  <si>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</si>
  <si>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</si>
  <si>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</si>
  <si>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</si>
  <si>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</si>
  <si>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</si>
  <si>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</si>
  <si>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</si>
  <si>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</si>
  <si>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</si>
  <si>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</si>
  <si>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</si>
  <si>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</si>
  <si>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</si>
  <si>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</si>
  <si>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</si>
  <si>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</si>
  <si>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</si>
  <si>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</si>
  <si>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</si>
  <si>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</si>
  <si>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</si>
  <si>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</si>
  <si>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</si>
  <si>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</si>
  <si>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</si>
  <si>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</si>
  <si>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</si>
  <si>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</si>
  <si>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</si>
  <si>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</si>
  <si>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</si>
  <si>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</si>
  <si>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</si>
  <si>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</si>
  <si>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</si>
  <si>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</si>
  <si>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</si>
  <si>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</si>
  <si>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</si>
  <si>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</si>
  <si>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</si>
  <si>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</si>
  <si>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</si>
  <si>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</si>
  <si>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</si>
  <si>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</si>
  <si>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</si>
  <si>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</si>
  <si>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</si>
  <si>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</si>
  <si>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</si>
  <si>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</si>
  <si>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</si>
  <si>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</si>
  <si>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</si>
  <si>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</si>
  <si>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</si>
  <si>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</si>
  <si>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</si>
  <si>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</si>
  <si>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</si>
  <si>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</si>
  <si>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</si>
  <si>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</si>
  <si>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</si>
  <si>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</si>
  <si>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</si>
  <si>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</si>
  <si>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</si>
  <si>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</si>
  <si>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</si>
  <si>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</si>
  <si>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</si>
  <si>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</si>
  <si>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</si>
  <si>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</si>
  <si>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</si>
  <si>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</si>
  <si>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</si>
  <si>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</si>
  <si>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</si>
  <si>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</si>
  <si>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</si>
  <si>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</si>
  <si>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</si>
  <si>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</si>
  <si>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</si>
  <si>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</si>
  <si>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</si>
  <si>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</si>
  <si>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</si>
  <si>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</si>
  <si>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</si>
  <si>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</si>
  <si>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</si>
  <si>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</si>
  <si>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</si>
  <si>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</si>
  <si>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</si>
  <si>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</si>
  <si>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</si>
  <si>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</si>
  <si>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</si>
  <si>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</si>
  <si>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</si>
  <si>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</si>
  <si>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</si>
  <si>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</si>
  <si>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</si>
  <si>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</si>
  <si>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</si>
  <si>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</si>
  <si>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</si>
  <si>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</si>
  <si>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</si>
  <si>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</si>
  <si>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</si>
  <si>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</si>
  <si>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</si>
  <si>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</si>
  <si>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</si>
  <si>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</si>
  <si>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</si>
  <si>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</si>
  <si>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</si>
  <si>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</si>
  <si>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</si>
  <si>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</si>
  <si>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</si>
  <si>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</si>
  <si>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</si>
  <si>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</si>
  <si>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</si>
  <si>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</si>
  <si>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</si>
  <si>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</si>
  <si>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</si>
  <si>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</si>
  <si>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</si>
  <si>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</si>
  <si>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</si>
  <si>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</si>
  <si>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</si>
  <si>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</si>
  <si>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</si>
  <si>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</si>
  <si>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</si>
  <si>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</si>
  <si>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</si>
  <si>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</si>
  <si>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</si>
  <si>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</si>
  <si>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</si>
  <si>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</si>
  <si>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</si>
  <si>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</si>
  <si>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</si>
  <si>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</si>
  <si>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</si>
  <si>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</si>
  <si>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</si>
  <si>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</si>
  <si>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</si>
  <si>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</si>
  <si>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</si>
  <si>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</si>
  <si>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</si>
  <si>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</si>
  <si>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</si>
  <si>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</si>
  <si>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</si>
  <si>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</si>
  <si>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</si>
  <si>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</si>
  <si>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</si>
  <si>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</si>
  <si>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</si>
  <si>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</si>
  <si>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</si>
  <si>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</si>
  <si>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</si>
  <si>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</si>
  <si>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</si>
  <si>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</si>
  <si>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</si>
  <si>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</si>
  <si>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</si>
  <si>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</si>
  <si>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</si>
  <si>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</si>
  <si>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</si>
  <si>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</si>
  <si>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</si>
  <si>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</si>
  <si>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</si>
  <si>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</si>
  <si>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</si>
  <si>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</si>
  <si>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</si>
  <si>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</si>
  <si>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</si>
  <si>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</si>
  <si>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</si>
  <si>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</si>
  <si>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</si>
  <si>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</si>
  <si>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</si>
  <si>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</si>
  <si>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</si>
  <si>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</si>
  <si>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</si>
  <si>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</si>
  <si>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</si>
  <si>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</si>
  <si>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</si>
  <si>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</si>
  <si>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</si>
  <si>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</si>
  <si>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</si>
  <si>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</si>
  <si>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</si>
  <si>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</si>
  <si>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</si>
  <si>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</si>
  <si>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</si>
  <si>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</si>
  <si>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</si>
  <si>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</si>
  <si>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</si>
  <si>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</si>
  <si>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</si>
  <si>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</si>
  <si>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</si>
  <si>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</si>
  <si>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</si>
  <si>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</si>
  <si>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</si>
  <si>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</si>
  <si>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</si>
  <si>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</si>
  <si>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</si>
  <si>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</si>
  <si>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</si>
  <si>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</si>
  <si>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</si>
  <si>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</si>
  <si>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</si>
  <si>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</si>
  <si>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</si>
  <si>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</si>
  <si>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</si>
  <si>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</si>
  <si>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</si>
  <si>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</si>
  <si>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</si>
  <si>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</si>
  <si>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</si>
  <si>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</si>
  <si>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</si>
  <si>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</si>
  <si>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</si>
  <si>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</si>
  <si>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</si>
  <si>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</si>
  <si>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</si>
  <si>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</si>
  <si>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</si>
  <si>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</si>
  <si>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</si>
  <si>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</si>
  <si>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</si>
  <si>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</si>
  <si>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</si>
  <si>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</si>
  <si>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</si>
  <si>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</si>
  <si>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</si>
  <si>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</si>
  <si>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</si>
  <si>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</si>
  <si>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</si>
  <si>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</si>
  <si>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</si>
  <si>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</si>
  <si>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</si>
  <si>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</si>
  <si>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</si>
  <si>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</si>
  <si>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</si>
  <si>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</si>
  <si>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</si>
  <si>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</si>
  <si>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</si>
  <si>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</si>
  <si>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</si>
  <si>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</si>
  <si>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</si>
  <si>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</si>
  <si>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</si>
  <si>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</si>
  <si>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</si>
  <si>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</si>
  <si>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</si>
  <si>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</si>
  <si>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</si>
  <si>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</si>
  <si>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</si>
  <si>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</si>
  <si>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</si>
  <si>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</si>
  <si>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</si>
  <si>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</si>
  <si>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</si>
  <si>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</si>
  <si>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</si>
  <si>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</si>
  <si>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</si>
  <si>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</si>
  <si>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</si>
  <si>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</si>
  <si>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</si>
  <si>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</si>
  <si>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</si>
  <si>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</si>
  <si>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</si>
  <si>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</si>
  <si>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</si>
  <si>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</si>
  <si>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</si>
  <si>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</si>
  <si>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</si>
  <si>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</si>
  <si>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</si>
  <si>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</si>
  <si>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</si>
  <si>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</si>
  <si>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</si>
  <si>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</si>
  <si>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</si>
  <si>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</si>
  <si>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</si>
  <si>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</si>
  <si>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</si>
  <si>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</si>
  <si>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</si>
  <si>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</si>
  <si>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</si>
  <si>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</si>
  <si>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</si>
  <si>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</si>
  <si>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</si>
  <si>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</si>
  <si>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</si>
  <si>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</si>
  <si>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</si>
  <si>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</si>
  <si>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</si>
  <si>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</si>
  <si>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</si>
  <si>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</si>
  <si>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</si>
  <si>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</si>
  <si>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</si>
  <si>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</si>
  <si>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</si>
  <si>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</si>
  <si>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</si>
  <si>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</si>
  <si>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</si>
  <si>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</si>
  <si>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</si>
  <si>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</si>
  <si>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</si>
  <si>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</si>
  <si>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</si>
  <si>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</si>
  <si>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</si>
  <si>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</si>
  <si>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</si>
  <si>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</si>
  <si>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</si>
  <si>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</si>
  <si>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</si>
  <si>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</si>
  <si>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</si>
  <si>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</si>
  <si>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</si>
  <si>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</si>
  <si>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</si>
  <si>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</si>
  <si>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</si>
  <si>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</si>
  <si>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</si>
  <si>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</si>
  <si>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</si>
  <si>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</si>
  <si>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</si>
  <si>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</si>
  <si>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</si>
  <si>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</si>
  <si>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</si>
  <si>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</si>
  <si>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</si>
  <si>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</si>
  <si>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</si>
  <si>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</si>
  <si>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</si>
  <si>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</si>
  <si>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</si>
  <si>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</si>
  <si>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</si>
  <si>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</si>
  <si>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</si>
  <si>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</si>
  <si>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</si>
  <si>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</si>
  <si>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</si>
  <si>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</si>
  <si>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</si>
  <si>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</si>
  <si>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</si>
  <si>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</si>
  <si>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</si>
  <si>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</si>
  <si>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</si>
  <si>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</si>
  <si>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</si>
  <si>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</si>
  <si>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</si>
  <si>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</si>
  <si>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</si>
  <si>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</si>
  <si>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</si>
  <si>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</si>
  <si>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</si>
  <si>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</si>
  <si>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</si>
  <si>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</si>
  <si>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</si>
  <si>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</si>
  <si>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</si>
  <si>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</si>
  <si>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</si>
  <si>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</si>
  <si>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</si>
  <si>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</si>
  <si>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</si>
  <si>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</si>
  <si>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</si>
  <si>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</si>
  <si>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</si>
  <si>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</si>
  <si>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</si>
  <si>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</si>
  <si>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</si>
  <si>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</si>
  <si>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</si>
  <si>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</si>
  <si>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</si>
  <si>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</si>
  <si>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</si>
  <si>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</si>
  <si>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</si>
  <si>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</si>
  <si>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</si>
  <si>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</si>
  <si>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</si>
  <si>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</si>
  <si>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</si>
  <si>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</si>
  <si>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</si>
  <si>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</si>
  <si>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</si>
  <si>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</si>
  <si>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</si>
  <si>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</si>
  <si>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</si>
  <si>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</si>
  <si>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</si>
  <si>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</si>
  <si>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</si>
  <si>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</si>
  <si>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</si>
  <si>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</si>
  <si>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</si>
  <si>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</si>
  <si>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</si>
  <si>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</si>
  <si>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</si>
  <si>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</si>
  <si>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</si>
  <si>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</si>
  <si>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</si>
  <si>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</si>
  <si>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</si>
  <si>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</si>
  <si>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</si>
  <si>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</si>
  <si>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</si>
  <si>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</si>
  <si>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</si>
  <si>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</si>
  <si>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</si>
  <si>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</si>
  <si>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</si>
  <si>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</si>
  <si>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</si>
  <si>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</si>
  <si>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</si>
  <si>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</si>
  <si>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</si>
  <si>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</si>
  <si>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</si>
  <si>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</si>
  <si>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</si>
  <si>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</si>
  <si>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</si>
  <si>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</si>
  <si>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</si>
  <si>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</si>
  <si>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</si>
  <si>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</si>
  <si>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</si>
  <si>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</si>
  <si>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</si>
  <si>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</si>
  <si>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</si>
  <si>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</si>
  <si>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</si>
  <si>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</si>
  <si>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</si>
  <si>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</si>
  <si>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</si>
  <si>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</si>
  <si>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</si>
  <si>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</si>
  <si>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</si>
  <si>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</si>
  <si>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</si>
  <si>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</si>
  <si>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</si>
  <si>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</si>
  <si>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</si>
  <si>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</si>
  <si>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</si>
  <si>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</si>
  <si>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</si>
  <si>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</si>
  <si>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</si>
  <si>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</si>
  <si>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</si>
  <si>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</si>
  <si>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</si>
  <si>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</si>
  <si>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</si>
  <si>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</si>
  <si>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</si>
  <si>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</si>
  <si>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</si>
  <si>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</si>
  <si>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</si>
  <si>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</si>
  <si>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</si>
  <si>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</si>
  <si>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</si>
  <si>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</si>
  <si>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</si>
  <si>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</si>
  <si>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</si>
  <si>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</si>
  <si>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</si>
  <si>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</si>
  <si>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</si>
  <si>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</si>
  <si>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</si>
  <si>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</si>
  <si>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</si>
  <si>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</si>
  <si>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</si>
  <si>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</si>
  <si>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</si>
  <si>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</si>
  <si>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</si>
  <si>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</si>
  <si>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</si>
  <si>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</si>
  <si>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</si>
  <si>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</si>
  <si>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</si>
  <si>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</si>
  <si>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</si>
  <si>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</si>
  <si>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</si>
  <si>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</si>
  <si>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</si>
  <si>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</si>
  <si>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</si>
  <si>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</si>
  <si>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</si>
  <si>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</si>
  <si>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</si>
  <si>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</si>
  <si>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</si>
  <si>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</si>
  <si>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</si>
  <si>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</si>
  <si>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</si>
  <si>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</si>
  <si>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</si>
  <si>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</si>
  <si>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</si>
  <si>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</si>
  <si>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</si>
  <si>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</si>
  <si>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</si>
  <si>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</si>
  <si>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</si>
  <si>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</si>
  <si>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</si>
  <si>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</si>
  <si>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</si>
  <si>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</si>
  <si>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</si>
  <si>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</si>
  <si>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</si>
  <si>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</si>
  <si>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</si>
  <si>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</si>
  <si>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</si>
  <si>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</si>
  <si>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</si>
  <si>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</si>
  <si>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</si>
  <si>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</si>
  <si>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</si>
  <si>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</si>
  <si>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</si>
  <si>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</si>
  <si>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</si>
  <si>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</si>
  <si>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</si>
  <si>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</si>
  <si>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</si>
  <si>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</si>
  <si>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</si>
  <si>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</si>
  <si>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</si>
  <si>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</si>
  <si>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</si>
  <si>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</si>
  <si>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</si>
  <si>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</si>
  <si>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</si>
  <si>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</si>
  <si>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</si>
  <si>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</si>
  <si>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</si>
  <si>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</si>
  <si>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</si>
  <si>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</si>
  <si>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</si>
  <si>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</si>
  <si>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</si>
  <si>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</si>
  <si>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</si>
  <si>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</si>
  <si>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</si>
  <si>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</si>
  <si>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</si>
  <si>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</si>
  <si>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</si>
  <si>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</si>
  <si>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</si>
  <si>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</si>
  <si>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</si>
  <si>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</si>
  <si>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</si>
  <si>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</si>
  <si>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</si>
  <si>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</si>
  <si>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</si>
  <si>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</si>
  <si>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</si>
  <si>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</si>
  <si>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</si>
  <si>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</si>
  <si>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</si>
  <si>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</si>
  <si>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</si>
  <si>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</si>
  <si>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</si>
  <si>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</si>
  <si>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</si>
  <si>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</si>
  <si>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</si>
  <si>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</si>
  <si>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</si>
  <si>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</si>
  <si>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</si>
  <si>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</si>
  <si>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</si>
  <si>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</si>
  <si>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</si>
  <si>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</si>
  <si>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</si>
  <si>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</si>
  <si>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</si>
  <si>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</si>
  <si>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</si>
  <si>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</si>
  <si>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</si>
  <si>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</si>
  <si>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</si>
  <si>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</si>
  <si>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</si>
  <si>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</si>
  <si>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</si>
  <si>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</si>
  <si>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</si>
  <si>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</si>
  <si>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</si>
  <si>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</si>
  <si>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</si>
  <si>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</si>
  <si>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</si>
  <si>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</si>
  <si>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</si>
  <si>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</si>
  <si>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</si>
  <si>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</si>
  <si>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</si>
  <si>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</si>
  <si>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</si>
  <si>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</si>
  <si>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</si>
  <si>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</si>
  <si>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</si>
  <si>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</si>
  <si>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</si>
  <si>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</si>
  <si>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</si>
  <si>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</si>
  <si>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</si>
  <si>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</si>
  <si>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</si>
  <si>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</si>
  <si>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</si>
  <si>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</si>
  <si>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</si>
  <si>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</si>
  <si>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</si>
  <si>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</si>
  <si>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</si>
  <si>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</si>
  <si>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</si>
  <si>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</si>
  <si>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</si>
  <si>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</si>
  <si>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</si>
  <si>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</si>
  <si>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</si>
  <si>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</si>
  <si>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</si>
  <si>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</si>
  <si>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</si>
  <si>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</si>
  <si>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</si>
  <si>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</si>
  <si>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</si>
  <si>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</si>
  <si>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</si>
  <si>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</si>
  <si>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</si>
  <si>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</si>
  <si>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</si>
  <si>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</si>
  <si>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</si>
  <si>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</si>
  <si>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</si>
  <si>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</si>
  <si>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</si>
  <si>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</si>
  <si>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</si>
  <si>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</si>
  <si>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</si>
  <si>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</si>
  <si>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</si>
  <si>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</si>
  <si>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</si>
  <si>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</si>
  <si>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</si>
  <si>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</si>
  <si>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</si>
  <si>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</si>
  <si>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</si>
  <si>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</si>
  <si>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</si>
  <si>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</si>
  <si>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</si>
  <si>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</si>
  <si>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</si>
  <si>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</si>
  <si>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</si>
  <si>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</si>
  <si>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</si>
  <si>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</si>
  <si>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</si>
  <si>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</si>
  <si>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</si>
  <si>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</si>
  <si>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</si>
  <si>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</si>
  <si>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</si>
  <si>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</si>
  <si>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</si>
  <si>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</si>
  <si>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</si>
  <si>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</si>
  <si>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</si>
  <si>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</si>
  <si>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</si>
  <si>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</si>
  <si>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</si>
  <si>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</si>
  <si>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</si>
  <si>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</si>
  <si>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</si>
  <si>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</si>
  <si>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</si>
  <si>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</si>
  <si>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</si>
  <si>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</si>
  <si>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</si>
  <si>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</si>
  <si>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</si>
  <si>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</si>
  <si>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</si>
  <si>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</si>
  <si>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</si>
  <si>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</si>
  <si>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</si>
  <si>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</si>
  <si>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</si>
  <si>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</si>
  <si>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</si>
  <si>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</si>
  <si>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</si>
  <si>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</si>
  <si>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</si>
  <si>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</si>
  <si>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</si>
  <si>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</si>
  <si>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</si>
  <si>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</si>
  <si>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</si>
  <si>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</si>
  <si>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</si>
  <si>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</si>
  <si>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</si>
  <si>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</si>
  <si>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</si>
  <si>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</si>
  <si>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</si>
  <si>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</si>
  <si>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</si>
  <si>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</si>
  <si>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</si>
  <si>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</si>
  <si>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</si>
  <si>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</si>
  <si>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</si>
  <si>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</si>
  <si>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</si>
  <si>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</si>
  <si>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</si>
  <si>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</si>
  <si>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</si>
  <si>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</si>
  <si>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</si>
  <si>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</si>
  <si>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</si>
  <si>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</si>
  <si>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</si>
  <si>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</si>
  <si>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</si>
  <si>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</si>
  <si>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</si>
  <si>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</si>
  <si>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</si>
  <si>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</si>
  <si>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</si>
  <si>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</si>
  <si>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</si>
  <si>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</si>
  <si>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</si>
  <si>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</si>
  <si>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</si>
  <si>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</si>
  <si>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</si>
  <si>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</si>
  <si>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</si>
  <si>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</si>
  <si>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</si>
  <si>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</si>
  <si>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</si>
  <si>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</si>
  <si>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</si>
  <si>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</si>
  <si>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</si>
  <si>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</si>
  <si>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</si>
  <si>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</si>
  <si>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</si>
  <si>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</si>
  <si>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</si>
  <si>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</si>
  <si>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</si>
  <si>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</si>
  <si>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</si>
  <si>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</si>
  <si>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</si>
  <si>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</si>
  <si>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</si>
  <si>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</si>
  <si>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</si>
  <si>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</si>
  <si>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</si>
  <si>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</si>
  <si>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</si>
  <si>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</si>
  <si>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</si>
  <si>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</si>
  <si>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</si>
  <si>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</si>
  <si>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</si>
  <si>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</si>
  <si>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</si>
  <si>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</si>
  <si>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</si>
  <si>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</si>
  <si>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</si>
  <si>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</si>
  <si>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</si>
  <si>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</si>
  <si>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</si>
  <si>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</si>
  <si>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</si>
  <si>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</si>
  <si>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</si>
  <si>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</si>
  <si>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</si>
  <si>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</si>
  <si>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</si>
  <si>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</si>
  <si>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</si>
  <si>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</si>
  <si>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</si>
  <si>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</si>
  <si>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</si>
  <si>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</si>
  <si>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</si>
  <si>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</si>
  <si>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</si>
  <si>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</si>
  <si>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</si>
  <si>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</si>
  <si>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</si>
  <si>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</si>
  <si>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</si>
  <si>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</si>
  <si>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</si>
  <si>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</si>
  <si>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</si>
  <si>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</si>
  <si>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</si>
  <si>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</si>
  <si>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</si>
  <si>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</si>
  <si>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</si>
  <si>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</si>
  <si>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</si>
  <si>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</si>
  <si>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</si>
  <si>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</si>
  <si>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</si>
  <si>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</si>
  <si>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</si>
  <si>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</si>
  <si>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</si>
  <si>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</si>
  <si>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</si>
  <si>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</si>
  <si>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</si>
  <si>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</si>
  <si>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</si>
  <si>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</si>
  <si>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</si>
  <si>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</si>
  <si>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</si>
  <si>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</si>
  <si>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</si>
  <si>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</si>
  <si>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</si>
  <si>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</si>
  <si>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</si>
  <si>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</si>
  <si>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</si>
  <si>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</si>
  <si>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</si>
  <si>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</si>
  <si>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</si>
  <si>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</si>
  <si>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</si>
  <si>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</si>
  <si>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</si>
  <si>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</si>
  <si>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</si>
  <si>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</si>
  <si>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</si>
  <si>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</si>
  <si>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</si>
  <si>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</si>
  <si>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</si>
  <si>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</si>
  <si>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</si>
  <si>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</si>
  <si>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</si>
  <si>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</si>
  <si>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</si>
  <si>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</si>
  <si>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</si>
  <si>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</si>
  <si>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</si>
  <si>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</si>
  <si>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</si>
  <si>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</si>
  <si>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</si>
  <si>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</si>
  <si>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</si>
  <si>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</si>
  <si>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</si>
  <si>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</si>
  <si>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</si>
  <si>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</si>
  <si>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</si>
  <si>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</si>
  <si>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</si>
  <si>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</si>
  <si>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</si>
  <si>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</si>
  <si>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</si>
  <si>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</si>
  <si>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</si>
  <si>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</si>
  <si>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</si>
  <si>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</si>
  <si>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</si>
  <si>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</si>
  <si>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</si>
  <si>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</si>
  <si>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</si>
  <si>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</si>
  <si>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</si>
  <si>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</si>
  <si>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</si>
  <si>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</si>
  <si>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</si>
  <si>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</si>
  <si>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</si>
  <si>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</si>
  <si>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</si>
  <si>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</si>
  <si>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</si>
  <si>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</si>
  <si>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</si>
  <si>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</si>
  <si>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</si>
  <si>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</si>
  <si>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</si>
  <si>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</si>
  <si>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</si>
  <si>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</si>
  <si>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</si>
  <si>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</si>
  <si>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</si>
  <si>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</si>
  <si>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</si>
  <si>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</si>
  <si>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</si>
  <si>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</si>
  <si>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</si>
  <si>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</si>
  <si>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</si>
  <si>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</si>
  <si>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</si>
  <si>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</si>
  <si>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</si>
  <si>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</si>
  <si>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</si>
  <si>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</si>
  <si>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</si>
  <si>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</si>
  <si>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</si>
  <si>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</si>
  <si>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</si>
  <si>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</si>
  <si>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</si>
  <si>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</si>
  <si>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</si>
  <si>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</si>
  <si>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</si>
  <si>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</si>
  <si>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</si>
  <si>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</si>
  <si>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</si>
  <si>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</si>
  <si>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</si>
  <si>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</si>
  <si>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</si>
  <si>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</si>
  <si>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</si>
  <si>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</si>
  <si>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</si>
  <si>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</si>
  <si>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</si>
  <si>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</si>
  <si>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</si>
  <si>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</si>
  <si>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</si>
  <si>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</si>
  <si>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</si>
  <si>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</si>
  <si>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</si>
  <si>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</si>
  <si>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</si>
  <si>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</si>
  <si>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</si>
  <si>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</si>
  <si>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</si>
  <si>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</si>
  <si>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</si>
  <si>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</si>
  <si>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</si>
  <si>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</si>
  <si>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</si>
  <si>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</si>
  <si>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</si>
  <si>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</si>
  <si>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</si>
  <si>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</si>
  <si>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</si>
  <si>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</si>
  <si>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</si>
  <si>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</si>
  <si>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</si>
  <si>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</si>
  <si>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</si>
  <si>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</si>
  <si>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</si>
  <si>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</si>
  <si>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</si>
  <si>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</si>
  <si>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</si>
  <si>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</si>
  <si>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</si>
  <si>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</si>
  <si>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</si>
  <si>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</si>
  <si>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</si>
  <si>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</si>
  <si>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</si>
  <si>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</si>
  <si>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</si>
  <si>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</si>
  <si>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</si>
  <si>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</si>
  <si>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</si>
  <si>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</si>
  <si>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</si>
  <si>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</si>
  <si>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</si>
  <si>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</si>
  <si>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</si>
  <si>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</si>
  <si>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</si>
  <si>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</si>
  <si>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</si>
  <si>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</si>
  <si>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</si>
  <si>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</si>
  <si>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</si>
  <si>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</si>
  <si>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</si>
  <si>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</si>
  <si>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</si>
  <si>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</si>
  <si>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</si>
  <si>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</si>
  <si>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</si>
  <si>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</si>
  <si>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</si>
  <si>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</si>
  <si>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</si>
  <si>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</si>
  <si>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</si>
  <si>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</si>
  <si>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</si>
  <si>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</si>
  <si>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</si>
  <si>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</si>
  <si>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</si>
  <si>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</si>
  <si>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</si>
  <si>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</si>
  <si>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</si>
  <si>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</si>
  <si>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</si>
  <si>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</si>
  <si>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</si>
  <si>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</si>
  <si>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</si>
  <si>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</si>
  <si>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</si>
  <si>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</si>
  <si>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</si>
  <si>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</si>
  <si>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</si>
  <si>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</si>
  <si>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</si>
  <si>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</si>
  <si>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</si>
  <si>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</si>
  <si>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</si>
  <si>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</si>
  <si>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</si>
  <si>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</si>
  <si>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</si>
  <si>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</si>
  <si>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</si>
  <si>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</si>
  <si>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</si>
  <si>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</si>
  <si>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</si>
  <si>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</si>
  <si>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</si>
  <si>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</si>
  <si>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</si>
  <si>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</si>
  <si>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</si>
  <si>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</si>
  <si>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</si>
  <si>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</si>
  <si>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</si>
  <si>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</si>
  <si>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</si>
  <si>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</si>
  <si>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</si>
  <si>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</si>
  <si>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</si>
  <si>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</si>
  <si>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</si>
  <si>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</si>
  <si>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</si>
  <si>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</si>
  <si>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</si>
  <si>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</si>
  <si>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</si>
  <si>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</si>
  <si>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</si>
  <si>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</si>
  <si>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</si>
  <si>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</si>
  <si>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</si>
  <si>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</si>
  <si>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</si>
  <si>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</si>
  <si>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</si>
  <si>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</si>
  <si>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</si>
  <si>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</si>
  <si>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</si>
  <si>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</si>
  <si>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</si>
  <si>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</si>
  <si>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</si>
  <si>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</si>
  <si>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</si>
  <si>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</si>
  <si>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</si>
  <si>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</si>
  <si>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</si>
  <si>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</si>
  <si>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</si>
  <si>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</si>
  <si>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</si>
  <si>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</si>
  <si>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</si>
  <si>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</si>
  <si>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</si>
  <si>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</si>
  <si>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</si>
  <si>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</si>
  <si>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</si>
  <si>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</si>
  <si>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</si>
  <si>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</si>
  <si>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</si>
  <si>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</si>
  <si>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</si>
  <si>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</si>
  <si>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</si>
  <si>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</si>
  <si>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</si>
  <si>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</si>
  <si>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</si>
  <si>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</si>
  <si>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</si>
  <si>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</si>
  <si>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</si>
  <si>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</si>
  <si>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</si>
  <si>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</si>
  <si>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</si>
  <si>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</si>
  <si>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</si>
  <si>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</si>
  <si>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</si>
  <si>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</si>
  <si>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</si>
  <si>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</si>
  <si>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</si>
  <si>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</si>
  <si>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</si>
  <si>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</si>
  <si>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</si>
  <si>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</si>
  <si>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</si>
  <si>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</si>
  <si>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</si>
  <si>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</si>
  <si>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</si>
  <si>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</si>
  <si>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</si>
  <si>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</si>
  <si>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</si>
  <si>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</si>
  <si>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</si>
  <si>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</si>
  <si>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</si>
  <si>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</si>
  <si>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</si>
  <si>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</si>
  <si>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</si>
  <si>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</si>
  <si>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</si>
  <si>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</si>
  <si>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</si>
  <si>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</si>
  <si>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</si>
  <si>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</si>
  <si>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</si>
  <si>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</si>
  <si>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</si>
  <si>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</si>
  <si>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</si>
  <si>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</si>
  <si>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</si>
  <si>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</si>
  <si>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</si>
  <si>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</si>
  <si>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</si>
  <si>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</si>
  <si>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</si>
  <si>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</si>
  <si>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</si>
  <si>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</si>
  <si>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</si>
  <si>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</si>
  <si>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</si>
  <si>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</si>
  <si>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</si>
  <si>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</si>
  <si>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</si>
  <si>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</si>
  <si>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</si>
  <si>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</si>
  <si>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</si>
  <si>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</si>
  <si>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</si>
  <si>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</si>
  <si>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</si>
  <si>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</si>
  <si>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</si>
  <si>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</si>
  <si>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</si>
  <si>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</si>
  <si>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</si>
  <si>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</si>
  <si>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</si>
  <si>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</si>
  <si>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</si>
  <si>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</si>
  <si>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</si>
  <si>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</si>
  <si>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</si>
  <si>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</si>
  <si>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</si>
  <si>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</si>
  <si>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</si>
  <si>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</si>
  <si>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</si>
  <si>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</si>
  <si>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</si>
  <si>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</si>
  <si>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</si>
  <si>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</si>
  <si>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</si>
  <si>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</si>
  <si>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</si>
  <si>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</si>
  <si>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</si>
  <si>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</si>
  <si>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</si>
  <si>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</si>
  <si>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</si>
  <si>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</si>
  <si>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</si>
  <si>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</si>
  <si>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</si>
  <si>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</si>
  <si>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</si>
  <si>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</si>
  <si>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</si>
  <si>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</si>
  <si>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</si>
  <si>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</si>
  <si>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</si>
  <si>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</si>
  <si>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</si>
  <si>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</si>
  <si>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</si>
  <si>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</si>
  <si>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</si>
  <si>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</si>
  <si>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</si>
  <si>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</si>
  <si>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</si>
  <si>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</si>
  <si>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</si>
  <si>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</si>
  <si>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</si>
  <si>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</si>
  <si>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</si>
  <si>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</si>
  <si>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</si>
  <si>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</si>
  <si>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</si>
  <si>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</si>
  <si>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</si>
  <si>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</si>
  <si>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</si>
  <si>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</si>
  <si>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</si>
  <si>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</si>
  <si>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</si>
  <si>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</si>
  <si>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</si>
  <si>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</si>
  <si>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</si>
  <si>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</si>
  <si>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</si>
  <si>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</si>
  <si>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</si>
  <si>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</si>
  <si>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</si>
  <si>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</si>
  <si>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</si>
  <si>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</si>
  <si>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</si>
  <si>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</si>
  <si>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</si>
  <si>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</si>
  <si>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</si>
  <si>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</si>
  <si>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</si>
  <si>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</si>
  <si>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</si>
  <si>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</si>
  <si>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</si>
  <si>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</si>
  <si>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</si>
  <si>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</si>
  <si>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</si>
  <si>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</si>
  <si>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</si>
  <si>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</si>
  <si>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</si>
  <si>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</si>
  <si>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</si>
  <si>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</si>
  <si>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</si>
  <si>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</si>
  <si>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</si>
  <si>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</si>
  <si>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</si>
  <si>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</si>
  <si>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</si>
  <si>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</si>
  <si>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</si>
  <si>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</si>
  <si>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</si>
  <si>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</si>
  <si>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</si>
  <si>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</si>
  <si>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</si>
  <si>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</si>
  <si>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</si>
  <si>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</si>
  <si>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</si>
  <si>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</si>
  <si>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</si>
  <si>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</si>
  <si>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</si>
  <si>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</si>
  <si>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</si>
  <si>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</si>
  <si>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</si>
  <si>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</si>
  <si>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</si>
  <si>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</si>
  <si>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</si>
  <si>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</si>
  <si>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</si>
  <si>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</si>
  <si>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</si>
  <si>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</si>
  <si>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</si>
  <si>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</si>
  <si>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</si>
  <si>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</si>
  <si>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</si>
  <si>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</si>
  <si>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</si>
  <si>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</si>
  <si>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</si>
  <si>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</si>
  <si>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</si>
  <si>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</si>
  <si>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</si>
  <si>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</si>
  <si>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</si>
  <si>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</si>
  <si>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</si>
  <si>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</si>
  <si>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</si>
  <si>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</si>
  <si>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</si>
  <si>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</si>
  <si>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</si>
  <si>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</si>
  <si>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</si>
  <si>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</si>
  <si>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</si>
  <si>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</si>
  <si>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</si>
  <si>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</si>
  <si>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</si>
  <si>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</si>
  <si>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</si>
  <si>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</si>
  <si>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</si>
  <si>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</si>
  <si>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</si>
  <si>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</si>
  <si>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</si>
  <si>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</si>
  <si>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</si>
  <si>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</si>
  <si>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</si>
  <si>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</si>
  <si>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</si>
  <si>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</si>
  <si>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</si>
  <si>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</si>
  <si>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</si>
  <si>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</si>
  <si>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</si>
  <si>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</si>
  <si>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</si>
  <si>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</si>
  <si>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</si>
  <si>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</si>
  <si>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</si>
  <si>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</si>
  <si>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</si>
  <si>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</si>
  <si>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</si>
  <si>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</si>
  <si>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</si>
  <si>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</si>
  <si>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</si>
  <si>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</si>
  <si>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</si>
  <si>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</si>
  <si>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</si>
  <si>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</si>
  <si>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</si>
  <si>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</si>
  <si>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</si>
  <si>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</si>
  <si>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</si>
  <si>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</si>
  <si>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</si>
  <si>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</si>
  <si>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</si>
  <si>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</si>
  <si>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</si>
  <si>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</si>
  <si>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</si>
  <si>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</si>
  <si>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</si>
  <si>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</si>
  <si>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</si>
  <si>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</si>
  <si>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</si>
  <si>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</si>
  <si>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</si>
  <si>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</si>
  <si>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</si>
  <si>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</si>
  <si>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</si>
  <si>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</si>
  <si>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</si>
  <si>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</si>
  <si>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</si>
  <si>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</si>
  <si>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</si>
  <si>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</si>
  <si>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</si>
  <si>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</si>
  <si>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</si>
  <si>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</si>
  <si>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</si>
  <si>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</si>
  <si>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</si>
  <si>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</si>
  <si>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</si>
  <si>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</si>
  <si>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</si>
  <si>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</si>
  <si>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</si>
  <si>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</si>
  <si>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</si>
  <si>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</si>
  <si>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</si>
  <si>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</si>
  <si>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</si>
  <si>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</si>
  <si>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</si>
  <si>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</si>
  <si>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</si>
  <si>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</si>
  <si>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</si>
  <si>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</si>
  <si>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</si>
  <si>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</si>
  <si>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</si>
  <si>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</si>
  <si>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</si>
  <si>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</si>
  <si>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</si>
  <si>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</si>
  <si>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</si>
  <si>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</si>
  <si>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</si>
  <si>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</si>
  <si>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</si>
  <si>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</si>
  <si>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</si>
  <si>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</si>
  <si>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</si>
  <si>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</si>
  <si>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</si>
  <si>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</si>
  <si>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</si>
  <si>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</si>
  <si>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</si>
  <si>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</si>
  <si>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</si>
  <si>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</si>
  <si>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</si>
  <si>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</si>
  <si>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</si>
  <si>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</si>
  <si>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</si>
  <si>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</si>
  <si>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</si>
  <si>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</si>
  <si>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</si>
  <si>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</si>
  <si>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</si>
  <si>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</si>
  <si>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</si>
  <si>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</si>
  <si>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</si>
  <si>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</si>
  <si>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</si>
  <si>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</si>
  <si>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</si>
  <si>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</si>
  <si>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</si>
  <si>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</si>
  <si>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</si>
  <si>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</si>
  <si>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</si>
  <si>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</si>
  <si>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</si>
  <si>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</si>
  <si>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</si>
  <si>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</si>
  <si>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</si>
  <si>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</si>
  <si>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</si>
  <si>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</si>
  <si>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</si>
  <si>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</si>
  <si>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</si>
  <si>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</si>
  <si>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</si>
  <si>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</si>
  <si>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</si>
  <si>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</si>
  <si>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</si>
  <si>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</si>
  <si>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</si>
  <si>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</si>
  <si>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</si>
  <si>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</si>
  <si>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</si>
  <si>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</si>
  <si>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</si>
  <si>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</si>
  <si>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</si>
  <si>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</si>
  <si>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</si>
  <si>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</si>
  <si>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</si>
  <si>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</si>
  <si>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</si>
  <si>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</si>
  <si>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</si>
  <si>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</si>
  <si>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</si>
  <si>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</si>
  <si>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</si>
  <si>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</si>
  <si>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</si>
  <si>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</si>
  <si>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</si>
  <si>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</si>
  <si>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</si>
  <si>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</si>
  <si>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</si>
  <si>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</si>
  <si>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</si>
  <si>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</si>
  <si>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</si>
  <si>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</si>
  <si>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</si>
  <si>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</si>
  <si>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</si>
  <si>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</si>
  <si>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</si>
  <si>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</si>
  <si>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</si>
  <si>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</si>
  <si>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</si>
  <si>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</si>
  <si>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</si>
  <si>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</si>
  <si>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</si>
  <si>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</si>
  <si>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</si>
  <si>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</si>
  <si>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</si>
  <si>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</si>
  <si>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</si>
  <si>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</si>
  <si>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</si>
  <si>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</si>
  <si>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</si>
  <si>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</si>
  <si>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</si>
  <si>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</si>
  <si>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</si>
  <si>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</si>
  <si>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</si>
  <si>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</si>
  <si>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</si>
  <si>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</si>
  <si>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</si>
  <si>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</si>
  <si>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</si>
  <si>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</si>
  <si>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</si>
  <si>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</si>
  <si>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</si>
  <si>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</si>
  <si>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</si>
  <si>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</si>
  <si>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</si>
  <si>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</si>
  <si>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</si>
  <si>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</si>
  <si>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</si>
  <si>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</si>
  <si>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</si>
  <si>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</si>
  <si>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</si>
  <si>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</si>
  <si>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</si>
  <si>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</si>
  <si>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</si>
  <si>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</si>
  <si>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</si>
  <si>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</si>
  <si>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</si>
  <si>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</si>
  <si>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</si>
  <si>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</si>
  <si>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</si>
  <si>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</si>
  <si>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</si>
  <si>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</si>
  <si>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</si>
  <si>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</si>
  <si>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</si>
  <si>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</si>
  <si>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</si>
  <si>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</si>
  <si>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</si>
  <si>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</si>
  <si>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</si>
  <si>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</si>
  <si>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</si>
  <si>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</si>
  <si>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</si>
  <si>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</si>
  <si>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</si>
  <si>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</si>
  <si>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</si>
  <si>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</si>
  <si>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</si>
  <si>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</si>
  <si>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</si>
  <si>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</si>
  <si>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</si>
  <si>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</si>
  <si>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</si>
  <si>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</si>
  <si>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</si>
  <si>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</si>
  <si>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</si>
  <si>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</si>
  <si>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</si>
  <si>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</si>
  <si>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</si>
  <si>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</si>
  <si>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</si>
  <si>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</si>
  <si>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</si>
  <si>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</si>
  <si>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</si>
  <si>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</si>
  <si>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</si>
  <si>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</si>
  <si>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</si>
  <si>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</si>
  <si>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</si>
  <si>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</si>
  <si>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</si>
  <si>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</si>
  <si>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</si>
  <si>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</si>
  <si>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</si>
  <si>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</si>
  <si>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</si>
  <si>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</si>
  <si>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</si>
  <si>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</si>
  <si>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</si>
  <si>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</si>
  <si>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</si>
  <si>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</si>
  <si>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</si>
  <si>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</si>
  <si>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</si>
  <si>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</si>
  <si>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</si>
  <si>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</si>
  <si>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</si>
  <si>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</si>
  <si>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</si>
  <si>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</si>
  <si>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</si>
  <si>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</si>
  <si>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</si>
  <si>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</si>
  <si>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</si>
  <si>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</si>
  <si>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</si>
  <si>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</si>
  <si>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</si>
  <si>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</si>
  <si>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</si>
  <si>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</si>
  <si>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</si>
  <si>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</si>
  <si>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</si>
  <si>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</si>
  <si>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</si>
  <si>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</si>
  <si>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</si>
  <si>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</si>
  <si>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</si>
  <si>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</si>
  <si>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</si>
  <si>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</si>
  <si>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</si>
  <si>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</si>
  <si>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</si>
  <si>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</si>
  <si>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</si>
  <si>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</si>
  <si>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</si>
  <si>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</si>
  <si>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</si>
  <si>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</si>
  <si>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</si>
  <si>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</si>
  <si>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</si>
  <si>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</si>
  <si>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</si>
  <si>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</si>
  <si>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</si>
  <si>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</si>
  <si>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</si>
  <si>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</si>
  <si>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</si>
  <si>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</si>
  <si>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</si>
  <si>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</si>
  <si>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</si>
  <si>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</si>
  <si>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</si>
  <si>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</si>
  <si>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</si>
  <si>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</si>
  <si>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</si>
  <si>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</si>
  <si>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</si>
  <si>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</si>
  <si>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</si>
  <si>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</si>
  <si>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</si>
  <si>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</si>
  <si>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</si>
  <si>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</si>
  <si>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</si>
  <si>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</si>
  <si>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</si>
  <si>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</si>
  <si>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</si>
  <si>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</si>
  <si>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</si>
  <si>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</si>
  <si>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</si>
  <si>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</si>
  <si>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</si>
  <si>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</si>
  <si>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</si>
  <si>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</si>
  <si>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</si>
  <si>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</si>
  <si>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</si>
  <si>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</si>
  <si>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</si>
  <si>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</si>
  <si>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</si>
  <si>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</si>
  <si>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</si>
  <si>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</si>
  <si>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</si>
  <si>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</si>
  <si>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</si>
  <si>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</si>
  <si>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</si>
  <si>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</si>
  <si>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</si>
  <si>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</si>
  <si>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</si>
  <si>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</si>
  <si>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</si>
  <si>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</si>
  <si>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</si>
  <si>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</si>
  <si>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</si>
  <si>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</si>
  <si>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</si>
  <si>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</si>
  <si>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</si>
  <si>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</si>
  <si>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</si>
  <si>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</si>
  <si>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</si>
  <si>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</si>
  <si>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</si>
  <si>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</si>
  <si>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</si>
  <si>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</si>
  <si>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</si>
  <si>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</si>
  <si>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</si>
  <si>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</si>
  <si>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</si>
  <si>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</si>
  <si>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</si>
  <si>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</si>
  <si>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</si>
  <si>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</si>
  <si>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</si>
  <si>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</si>
  <si>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</si>
  <si>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</si>
  <si>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</si>
  <si>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</si>
  <si>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</si>
  <si>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</si>
  <si>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</si>
  <si>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</si>
  <si>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</si>
  <si>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</si>
  <si>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</si>
  <si>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</si>
  <si>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</si>
  <si>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</si>
  <si>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</si>
  <si>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</si>
  <si>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</si>
  <si>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</si>
  <si>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</si>
  <si>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</si>
  <si>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</si>
  <si>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</si>
  <si>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</si>
  <si>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</si>
  <si>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</si>
  <si>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</si>
  <si>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</si>
  <si>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</si>
  <si>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</si>
  <si>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</si>
  <si>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</si>
  <si>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</si>
  <si>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</si>
  <si>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</si>
  <si>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</si>
  <si>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</si>
  <si>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</si>
  <si>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</si>
  <si>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</si>
  <si>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</si>
  <si>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</si>
  <si>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</si>
  <si>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</si>
  <si>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</si>
  <si>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</si>
  <si>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</si>
  <si>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</si>
  <si>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</si>
  <si>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</si>
  <si>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</si>
  <si>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</si>
  <si>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</si>
  <si>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</si>
  <si>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</si>
  <si>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</si>
  <si>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</si>
  <si>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</si>
  <si>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</si>
  <si>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</si>
  <si>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</si>
  <si>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</si>
  <si>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</si>
  <si>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</si>
  <si>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</si>
  <si>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</si>
  <si>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</si>
  <si>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</si>
  <si>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</si>
  <si>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</si>
  <si>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</si>
  <si>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</si>
  <si>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</si>
  <si>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</si>
  <si>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</si>
  <si>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</si>
  <si>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</si>
  <si>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</si>
  <si>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</si>
  <si>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</si>
  <si>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</si>
  <si>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</si>
  <si>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</si>
  <si>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</si>
  <si>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</si>
  <si>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</si>
  <si>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</si>
  <si>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</si>
  <si>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</si>
  <si>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</si>
  <si>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</si>
  <si>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</si>
  <si>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</si>
  <si>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</si>
  <si>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</si>
  <si>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</si>
  <si>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</si>
  <si>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</si>
  <si>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</si>
  <si>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</si>
  <si>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</si>
  <si>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</si>
  <si>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</si>
  <si>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</si>
  <si>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</si>
  <si>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</si>
  <si>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</si>
  <si>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</si>
  <si>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</si>
  <si>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</si>
  <si>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</si>
  <si>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</si>
  <si>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</si>
  <si>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</si>
  <si>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</si>
  <si>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</si>
  <si>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</si>
  <si>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</si>
  <si>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</si>
  <si>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</si>
  <si>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</si>
  <si>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</si>
  <si>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</si>
  <si>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</si>
  <si>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</si>
  <si>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</si>
  <si>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</si>
  <si>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</si>
  <si>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</si>
  <si>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</si>
  <si>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</si>
  <si>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</si>
  <si>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</si>
  <si>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</si>
  <si>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</si>
  <si>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</si>
  <si>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</si>
  <si>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</si>
  <si>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</si>
  <si>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</si>
  <si>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</si>
  <si>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</si>
  <si>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</si>
  <si>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</si>
  <si>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</si>
  <si>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</si>
  <si>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</si>
  <si>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</si>
  <si>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</si>
  <si>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</si>
  <si>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</si>
  <si>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</si>
  <si>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</si>
  <si>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</si>
  <si>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</si>
  <si>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</si>
  <si>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</si>
  <si>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</si>
  <si>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</si>
  <si>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</si>
  <si>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</si>
  <si>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</si>
  <si>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</si>
  <si>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</si>
  <si>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</si>
  <si>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</si>
  <si>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</si>
  <si>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</si>
  <si>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</si>
  <si>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</si>
  <si>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</si>
  <si>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</si>
  <si>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</si>
  <si>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</si>
  <si>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</si>
  <si>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</si>
  <si>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</si>
  <si>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</si>
  <si>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</si>
  <si>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</si>
  <si>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</si>
  <si>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</si>
  <si>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</si>
  <si>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</si>
  <si>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</si>
  <si>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</si>
  <si>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</si>
  <si>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</si>
  <si>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</si>
  <si>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</si>
  <si>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</si>
  <si>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</si>
  <si>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</si>
  <si>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</si>
  <si>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</si>
  <si>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</si>
  <si>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</si>
  <si>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</si>
  <si>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</si>
  <si>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</si>
  <si>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</si>
  <si>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</si>
  <si>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</si>
  <si>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</si>
  <si>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</si>
  <si>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</si>
  <si>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</si>
  <si>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</si>
  <si>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</si>
  <si>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</si>
  <si>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</si>
  <si>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</si>
  <si>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</si>
  <si>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</si>
  <si>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</si>
  <si>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</si>
  <si>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</si>
  <si>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</si>
  <si>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</si>
  <si>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</si>
  <si>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</si>
  <si>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</si>
  <si>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</si>
  <si>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</si>
  <si>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</si>
  <si>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</si>
  <si>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</si>
  <si>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</si>
  <si>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</si>
  <si>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</si>
  <si>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</si>
  <si>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</si>
  <si>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</si>
  <si>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</si>
  <si>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</si>
  <si>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</si>
  <si>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</si>
  <si>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</si>
  <si>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</si>
  <si>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</si>
  <si>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</si>
  <si>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</si>
  <si>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</si>
  <si>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</si>
  <si>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</si>
  <si>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</si>
  <si>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</si>
  <si>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</si>
  <si>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</si>
  <si>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</si>
  <si>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</si>
  <si>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</si>
  <si>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</si>
  <si>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</si>
  <si>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</si>
  <si>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</si>
  <si>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</si>
  <si>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</si>
  <si>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</si>
  <si>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</si>
  <si>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</si>
  <si>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</si>
  <si>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</si>
  <si>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</si>
  <si>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</si>
  <si>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</si>
  <si>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</si>
  <si>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</si>
  <si>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</si>
  <si>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</si>
  <si>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</si>
  <si>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</si>
  <si>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</si>
  <si>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</si>
  <si>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</si>
  <si>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</si>
  <si>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</si>
  <si>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</si>
  <si>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</si>
  <si>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</si>
  <si>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</si>
  <si>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</si>
  <si>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</si>
  <si>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</si>
  <si>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</si>
  <si>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</si>
  <si>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</si>
  <si>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</si>
  <si>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</si>
  <si>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</si>
  <si>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</si>
  <si>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</si>
  <si>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</si>
  <si>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</si>
  <si>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</si>
  <si>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</si>
  <si>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</si>
  <si>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</si>
  <si>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</si>
  <si>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</si>
  <si>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</si>
  <si>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</si>
  <si>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</si>
  <si>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</si>
  <si>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</si>
  <si>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</si>
  <si>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</si>
  <si>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</si>
  <si>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</si>
  <si>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</si>
  <si>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</si>
  <si>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</si>
  <si>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</si>
  <si>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</si>
  <si>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</si>
  <si>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</si>
  <si>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</si>
  <si>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</si>
  <si>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</si>
  <si>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</si>
  <si>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</si>
  <si>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</si>
  <si>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</si>
  <si>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</si>
  <si>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</si>
  <si>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</si>
  <si>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</si>
  <si>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</si>
  <si>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</si>
  <si>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</si>
  <si>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</si>
  <si>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</si>
  <si>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</si>
  <si>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</si>
  <si>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</si>
  <si>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</si>
  <si>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</si>
  <si>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</si>
  <si>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</si>
  <si>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</si>
  <si>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</si>
  <si>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</si>
  <si>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</si>
  <si>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</si>
  <si>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</si>
  <si>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</si>
  <si>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</si>
  <si>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</si>
  <si>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</si>
  <si>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</si>
  <si>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</si>
  <si>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</si>
  <si>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</si>
  <si>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</si>
  <si>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</si>
  <si>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</si>
  <si>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</si>
  <si>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</si>
  <si>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</si>
  <si>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</si>
  <si>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</si>
  <si>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</si>
  <si>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</si>
  <si>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</si>
  <si>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</si>
  <si>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</si>
  <si>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</si>
  <si>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</si>
  <si>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</si>
  <si>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</si>
  <si>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</si>
  <si>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</si>
  <si>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</si>
  <si>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</si>
  <si>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</si>
  <si>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</si>
  <si>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</si>
  <si>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</si>
  <si>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</si>
  <si>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</si>
  <si>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</si>
  <si>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</si>
  <si>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</si>
  <si>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</si>
  <si>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</si>
  <si>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</si>
  <si>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</si>
  <si>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</si>
  <si>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</si>
  <si>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</si>
  <si>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</si>
  <si>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</si>
  <si>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</si>
  <si>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</si>
  <si>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</si>
  <si>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</si>
  <si>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</si>
  <si>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</si>
  <si>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</si>
  <si>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</si>
  <si>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</si>
  <si>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</si>
  <si>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</si>
  <si>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</si>
  <si>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</si>
  <si>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</si>
  <si>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</si>
  <si>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</si>
  <si>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</si>
  <si>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</si>
  <si>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</si>
  <si>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</si>
  <si>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</si>
  <si>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</si>
  <si>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</si>
  <si>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</si>
  <si>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</si>
  <si>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</si>
  <si>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</si>
  <si>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</si>
  <si>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</si>
  <si>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</si>
  <si>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</si>
  <si>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</si>
  <si>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</si>
  <si>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</si>
  <si>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</si>
  <si>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</si>
  <si>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</si>
  <si>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</si>
  <si>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</si>
  <si>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</si>
  <si>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</si>
  <si>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</si>
  <si>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</si>
  <si>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</si>
  <si>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</si>
  <si>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</si>
  <si>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</si>
  <si>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</si>
  <si>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</si>
  <si>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</si>
  <si>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</si>
  <si>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</si>
  <si>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</si>
  <si>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</si>
  <si>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</si>
  <si>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</si>
  <si>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</si>
  <si>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</si>
  <si>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</si>
  <si>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</si>
  <si>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</si>
  <si>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</si>
  <si>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</si>
  <si>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</si>
  <si>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</si>
  <si>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</si>
  <si>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</si>
  <si>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</si>
  <si>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</si>
  <si>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</si>
  <si>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</si>
  <si>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</si>
  <si>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</si>
  <si>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</si>
  <si>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</si>
  <si>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</si>
  <si>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</si>
  <si>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</si>
  <si>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</si>
  <si>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</si>
  <si>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</si>
  <si>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</si>
  <si>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</si>
  <si>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</si>
  <si>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</si>
  <si>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</si>
  <si>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</si>
  <si>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</si>
  <si>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</si>
  <si>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</si>
  <si>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</si>
  <si>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</si>
  <si>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</si>
  <si>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</si>
  <si>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</si>
  <si>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</si>
  <si>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</si>
  <si>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</si>
  <si>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</si>
  <si>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</si>
  <si>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</si>
  <si>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</si>
  <si>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</si>
  <si>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</si>
  <si>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</si>
  <si>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</si>
  <si>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</si>
  <si>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</si>
  <si>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</si>
  <si>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</si>
  <si>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</si>
  <si>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</si>
  <si>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</si>
  <si>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</si>
  <si>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</si>
  <si>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</si>
  <si>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</si>
  <si>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</si>
  <si>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</si>
  <si>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</si>
  <si>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</si>
  <si>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</si>
  <si>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</si>
  <si>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</si>
  <si>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</si>
  <si>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</si>
  <si>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</si>
  <si>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</si>
  <si>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</si>
  <si>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</si>
  <si>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</si>
  <si>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</si>
  <si>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</si>
  <si>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</si>
  <si>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</si>
  <si>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</si>
  <si>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</si>
  <si>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</si>
  <si>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</si>
  <si>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</si>
  <si>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</si>
  <si>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</si>
  <si>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</si>
  <si>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</si>
  <si>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</si>
  <si>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</si>
  <si>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</si>
  <si>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</si>
  <si>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</si>
  <si>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</si>
  <si>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</si>
  <si>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</si>
  <si>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</si>
  <si>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</si>
  <si>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</si>
  <si>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</si>
  <si>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</si>
  <si>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</si>
  <si>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</si>
  <si>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</si>
  <si>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</si>
  <si>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</si>
  <si>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</si>
  <si>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</si>
  <si>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</si>
  <si>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</si>
  <si>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</si>
  <si>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</si>
  <si>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</si>
  <si>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</si>
  <si>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</si>
  <si>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</si>
  <si>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</si>
  <si>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</si>
  <si>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</si>
  <si>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</si>
  <si>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</si>
  <si>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</si>
  <si>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</si>
  <si>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</si>
  <si>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</si>
  <si>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</si>
  <si>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</si>
  <si>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</si>
  <si>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</si>
  <si>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</si>
  <si>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</si>
  <si>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</si>
  <si>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</si>
  <si>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</si>
  <si>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</si>
  <si>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</si>
  <si>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</si>
  <si>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</si>
  <si>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</si>
  <si>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</si>
  <si>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</si>
  <si>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</si>
  <si>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</si>
  <si>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</si>
  <si>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</si>
  <si>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</si>
  <si>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</si>
  <si>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</si>
  <si>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</si>
  <si>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</si>
  <si>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</si>
  <si>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</si>
  <si>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</si>
  <si>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</si>
  <si>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</si>
  <si>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</si>
  <si>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</si>
  <si>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</si>
  <si>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</si>
  <si>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</si>
  <si>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</si>
  <si>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</si>
  <si>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</si>
  <si>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</si>
  <si>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</si>
  <si>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</si>
  <si>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</si>
  <si>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</si>
  <si>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</si>
  <si>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</si>
  <si>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</si>
  <si>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</si>
  <si>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</si>
  <si>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</si>
  <si>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</si>
  <si>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</si>
  <si>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</si>
  <si>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</si>
  <si>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</si>
  <si>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</si>
  <si>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</si>
  <si>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</si>
  <si>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</si>
  <si>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</si>
  <si>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</si>
  <si>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</si>
  <si>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</si>
  <si>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</si>
  <si>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</si>
  <si>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</si>
  <si>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</si>
  <si>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</si>
  <si>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</si>
  <si>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</si>
  <si>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</si>
  <si>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</si>
  <si>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</si>
  <si>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</si>
  <si>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</si>
  <si>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</si>
  <si>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</si>
  <si>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</si>
  <si>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</si>
  <si>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</si>
  <si>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</si>
  <si>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</si>
  <si>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</si>
  <si>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</si>
  <si>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</si>
  <si>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</si>
  <si>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</si>
  <si>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</si>
  <si>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</si>
  <si>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</si>
  <si>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</si>
  <si>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</si>
  <si>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</si>
  <si>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</si>
  <si>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</si>
  <si>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</si>
  <si>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</si>
  <si>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</si>
  <si>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</si>
  <si>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</si>
  <si>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</si>
  <si>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</si>
  <si>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</si>
  <si>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</si>
  <si>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</si>
  <si>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</si>
  <si>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</si>
  <si>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</si>
  <si>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</si>
  <si>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</si>
  <si>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</si>
  <si>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</si>
  <si>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</si>
  <si>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</si>
  <si>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</si>
  <si>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</si>
  <si>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</si>
  <si>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</si>
  <si>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</si>
  <si>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</si>
  <si>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</si>
  <si>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</si>
  <si>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</si>
  <si>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</si>
  <si>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</si>
  <si>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</si>
  <si>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</si>
  <si>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</si>
  <si>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</si>
  <si>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</si>
  <si>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</si>
  <si>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</si>
  <si>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</si>
  <si>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</si>
  <si>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</si>
  <si>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</si>
  <si>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</si>
  <si>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</si>
  <si>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</si>
  <si>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</si>
  <si>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</si>
  <si>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</si>
  <si>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</si>
  <si>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</si>
  <si>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</si>
  <si>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</si>
  <si>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</si>
  <si>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</si>
  <si>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</si>
  <si>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</si>
  <si>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</si>
  <si>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</si>
  <si>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</si>
  <si>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</si>
  <si>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</si>
  <si>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</si>
  <si>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</si>
  <si>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</si>
  <si>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</si>
  <si>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</si>
  <si>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</si>
  <si>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</si>
  <si>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</si>
  <si>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</si>
  <si>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</si>
  <si>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</si>
  <si>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</si>
  <si>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</si>
  <si>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</si>
  <si>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</si>
  <si>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</si>
  <si>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</si>
  <si>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</si>
  <si>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</si>
  <si>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</si>
  <si>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</si>
  <si>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</si>
  <si>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</si>
  <si>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</si>
  <si>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</si>
  <si>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</si>
  <si>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</si>
  <si>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</si>
  <si>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</si>
  <si>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</si>
  <si>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</si>
  <si>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</si>
  <si>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</si>
  <si>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</si>
  <si>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</si>
  <si>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</si>
  <si>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</si>
  <si>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</si>
  <si>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</si>
  <si>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</si>
  <si>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</si>
  <si>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</si>
  <si>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</si>
  <si>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</si>
  <si>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</si>
  <si>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</si>
  <si>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</si>
  <si>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</si>
  <si>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</si>
  <si>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</si>
  <si>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</si>
  <si>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</si>
  <si>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</si>
  <si>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</si>
  <si>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</si>
  <si>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</si>
  <si>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</si>
  <si>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</si>
  <si>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</si>
  <si>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</si>
  <si>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</si>
  <si>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</si>
  <si>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</si>
  <si>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</si>
  <si>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</si>
  <si>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</si>
  <si>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</si>
  <si>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</si>
  <si>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</si>
  <si>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</si>
  <si>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</si>
  <si>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</si>
  <si>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</si>
  <si>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</si>
  <si>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</si>
  <si>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</si>
  <si>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</si>
  <si>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</si>
  <si>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</si>
  <si>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</si>
  <si>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</si>
  <si>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</si>
  <si>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</si>
  <si>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</si>
  <si>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</si>
  <si>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</si>
  <si>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</si>
  <si>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</si>
  <si>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</si>
  <si>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</si>
  <si>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</si>
  <si>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</si>
  <si>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</si>
  <si>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</si>
  <si>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</si>
  <si>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</si>
  <si>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</si>
  <si>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</si>
  <si>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</si>
  <si>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</si>
  <si>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</si>
  <si>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</si>
  <si>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</si>
  <si>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</si>
  <si>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</si>
  <si>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</si>
  <si>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</si>
  <si>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</si>
  <si>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</si>
  <si>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</si>
  <si>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</si>
  <si>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</si>
  <si>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</si>
  <si>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</si>
  <si>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</si>
  <si>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</si>
  <si>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</si>
  <si>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</si>
  <si>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</si>
  <si>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</si>
  <si>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</si>
  <si>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</si>
  <si>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</si>
  <si>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</si>
  <si>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</si>
  <si>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</si>
  <si>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</si>
  <si>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</si>
  <si>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</si>
  <si>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</si>
  <si>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</si>
  <si>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</si>
  <si>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</si>
  <si>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</si>
  <si>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</si>
  <si>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</si>
  <si>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</si>
  <si>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</si>
  <si>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</si>
  <si>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</si>
  <si>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</si>
  <si>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</si>
  <si>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</si>
  <si>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</si>
  <si>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</si>
  <si>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</si>
  <si>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</si>
  <si>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</si>
  <si>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</si>
  <si>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</si>
  <si>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</si>
  <si>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</si>
  <si>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</si>
  <si>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</si>
  <si>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</si>
  <si>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</si>
  <si>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</si>
  <si>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</si>
  <si>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</si>
  <si>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</si>
  <si>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</si>
  <si>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</si>
  <si>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</si>
  <si>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</si>
  <si>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</si>
  <si>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</si>
  <si>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</si>
  <si>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</si>
  <si>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</si>
  <si>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</si>
  <si>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</si>
  <si>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</si>
  <si>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</si>
  <si>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</si>
  <si>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</si>
  <si>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</si>
  <si>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</si>
  <si>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</si>
  <si>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</si>
  <si>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</si>
  <si>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</si>
  <si>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</si>
  <si>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</si>
  <si>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</si>
  <si>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</si>
  <si>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</si>
  <si>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</si>
  <si>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</si>
  <si>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</si>
  <si>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</si>
  <si>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</si>
  <si>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</si>
  <si>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</si>
  <si>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</si>
  <si>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</si>
  <si>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</si>
  <si>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</si>
  <si>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</si>
  <si>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</si>
  <si>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</si>
  <si>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</si>
  <si>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</si>
  <si>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</si>
  <si>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</si>
  <si>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</si>
  <si>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</si>
  <si>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</si>
  <si>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</si>
  <si>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</si>
  <si>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</si>
  <si>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</si>
  <si>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</si>
  <si>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</si>
  <si>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</si>
  <si>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</si>
  <si>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</si>
  <si>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</si>
  <si>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</si>
  <si>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</si>
  <si>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</si>
  <si>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</si>
  <si>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</si>
  <si>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</si>
  <si>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</si>
  <si>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</si>
  <si>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</si>
  <si>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</si>
  <si>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</si>
  <si>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</si>
  <si>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</si>
  <si>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</si>
  <si>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</si>
  <si>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</si>
  <si>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</si>
  <si>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</si>
  <si>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</si>
  <si>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</si>
  <si>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</si>
  <si>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</si>
  <si>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</si>
  <si>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</si>
  <si>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</si>
  <si>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</si>
  <si>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</si>
  <si>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</si>
  <si>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</si>
  <si>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</si>
  <si>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</si>
  <si>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</si>
  <si>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</si>
  <si>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</si>
  <si>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</si>
  <si>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</si>
  <si>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</si>
  <si>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</si>
  <si>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</si>
  <si>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</si>
  <si>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</si>
  <si>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</si>
  <si>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</si>
  <si>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</si>
  <si>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</si>
  <si>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</si>
  <si>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</si>
  <si>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</si>
  <si>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</si>
  <si>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</si>
  <si>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</si>
  <si>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</si>
  <si>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</si>
  <si>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</si>
  <si>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</si>
  <si>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</si>
  <si>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</si>
  <si>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</si>
  <si>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</si>
  <si>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</si>
  <si>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</si>
  <si>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</si>
  <si>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</si>
  <si>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</si>
  <si>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</si>
  <si>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</si>
  <si>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</si>
  <si>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</si>
  <si>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</si>
  <si>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</si>
  <si>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</si>
  <si>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</si>
  <si>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</si>
  <si>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</si>
  <si>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</si>
  <si>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</si>
  <si>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</si>
  <si>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</si>
  <si>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</si>
  <si>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</si>
  <si>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</si>
  <si>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</si>
  <si>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</si>
  <si>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</si>
  <si>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</si>
  <si>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</si>
  <si>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</si>
  <si>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</si>
  <si>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</si>
  <si>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</si>
  <si>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</si>
  <si>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</si>
  <si>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</si>
  <si>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</si>
  <si>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</si>
  <si>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</si>
  <si>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</si>
  <si>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</si>
  <si>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</si>
  <si>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</si>
  <si>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</si>
  <si>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</si>
  <si>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</si>
  <si>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</si>
  <si>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</si>
  <si>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</si>
  <si>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</si>
  <si>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</si>
  <si>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</si>
  <si>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</si>
  <si>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</si>
  <si>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</si>
  <si>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</si>
  <si>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</si>
  <si>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</si>
  <si>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</si>
  <si>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</si>
  <si>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</si>
  <si>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</si>
  <si>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</si>
  <si>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</si>
  <si>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</si>
  <si>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</si>
  <si>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</si>
  <si>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</si>
  <si>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</si>
  <si>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</si>
  <si>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</si>
  <si>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</si>
  <si>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</si>
  <si>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</si>
  <si>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</si>
  <si>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</si>
  <si>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</si>
  <si>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</si>
  <si>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</si>
  <si>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</si>
  <si>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</si>
  <si>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</si>
  <si>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</si>
  <si>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</si>
  <si>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</si>
  <si>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</si>
  <si>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</si>
  <si>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</si>
  <si>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</si>
  <si>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</si>
  <si>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</si>
  <si>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</si>
  <si>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</si>
  <si>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</si>
  <si>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</si>
  <si>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</si>
  <si>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</si>
  <si>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</si>
  <si>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</si>
  <si>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</si>
  <si>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</si>
  <si>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</si>
  <si>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</si>
  <si>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</si>
  <si>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</si>
  <si>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</si>
  <si>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</si>
  <si>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</si>
  <si>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</si>
  <si>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</si>
  <si>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</si>
  <si>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</si>
  <si>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</si>
  <si>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</si>
  <si>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</si>
  <si>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</si>
  <si>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</si>
  <si>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</si>
  <si>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</si>
  <si>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</si>
  <si>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</si>
  <si>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</si>
  <si>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</si>
  <si>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</si>
  <si>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</si>
  <si>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</si>
  <si>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</si>
  <si>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</si>
  <si>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</si>
  <si>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</si>
  <si>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</si>
  <si>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</si>
  <si>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</si>
  <si>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</si>
  <si>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</si>
  <si>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</si>
  <si>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</si>
  <si>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</si>
  <si>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</si>
  <si>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</si>
  <si>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</si>
  <si>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</si>
  <si>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</si>
  <si>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</si>
  <si>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</si>
  <si>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</si>
  <si>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</si>
  <si>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</si>
  <si>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</si>
  <si>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</si>
  <si>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</si>
  <si>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</si>
  <si>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</si>
  <si>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</si>
  <si>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</si>
  <si>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</si>
  <si>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</si>
  <si>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</si>
  <si>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</si>
  <si>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</si>
  <si>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</si>
  <si>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</si>
  <si>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</si>
  <si>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</si>
  <si>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</si>
  <si>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</si>
  <si>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</si>
  <si>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</si>
  <si>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</si>
  <si>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</si>
  <si>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</si>
  <si>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</si>
  <si>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</si>
  <si>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</si>
  <si>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</si>
  <si>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</si>
  <si>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</si>
  <si>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</si>
  <si>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</si>
  <si>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</si>
  <si>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</si>
  <si>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</si>
  <si>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</si>
  <si>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</si>
  <si>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</si>
  <si>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</si>
  <si>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</si>
  <si>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</si>
  <si>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</si>
  <si>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</si>
  <si>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</si>
  <si>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</si>
  <si>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</si>
  <si>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</si>
  <si>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</si>
  <si>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</si>
  <si>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</si>
  <si>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</si>
  <si>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</si>
  <si>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</si>
  <si>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</si>
  <si>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</si>
  <si>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</si>
  <si>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</si>
  <si>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</si>
  <si>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</si>
  <si>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</si>
  <si>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</si>
  <si>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</si>
  <si>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</si>
  <si>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</si>
  <si>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</si>
  <si>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</si>
  <si>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</si>
  <si>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</si>
  <si>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</si>
  <si>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</si>
  <si>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</si>
  <si>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</si>
  <si>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</si>
  <si>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</si>
  <si>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</si>
  <si>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</si>
  <si>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</si>
  <si>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</si>
  <si>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</si>
  <si>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</si>
  <si>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</si>
  <si>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</si>
  <si>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</si>
  <si>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</si>
  <si>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</si>
  <si>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</si>
  <si>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</si>
  <si>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</si>
  <si>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</si>
  <si>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</si>
  <si>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</si>
  <si>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</si>
  <si>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</si>
  <si>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</si>
  <si>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</si>
  <si>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</si>
  <si>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</si>
  <si>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</si>
  <si>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</si>
  <si>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</si>
  <si>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</si>
  <si>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</si>
  <si>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</si>
  <si>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</si>
  <si>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</si>
  <si>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</si>
  <si>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</si>
  <si>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</si>
  <si>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</si>
  <si>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</si>
  <si>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</si>
  <si>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</si>
  <si>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</si>
  <si>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</si>
  <si>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</si>
  <si>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</si>
  <si>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</si>
  <si>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</si>
  <si>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</si>
  <si>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</si>
  <si>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</si>
  <si>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</si>
  <si>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</si>
  <si>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</si>
  <si>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</si>
  <si>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</si>
  <si>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</si>
  <si>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</si>
  <si>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</si>
  <si>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</si>
  <si>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</si>
  <si>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</si>
  <si>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</si>
  <si>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</si>
  <si>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</si>
  <si>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</si>
  <si>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</si>
  <si>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</si>
  <si>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</si>
  <si>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</si>
  <si>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</si>
  <si>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</si>
  <si>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</si>
  <si>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</si>
  <si>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</si>
  <si>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</si>
  <si>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</si>
  <si>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</si>
  <si>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</si>
  <si>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</si>
  <si>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</si>
  <si>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</si>
  <si>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</si>
  <si>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</si>
  <si>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</si>
  <si>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</si>
  <si>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</si>
  <si>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</si>
  <si>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</si>
  <si>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</si>
  <si>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</si>
  <si>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</si>
  <si>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</si>
  <si>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</si>
  <si>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</si>
  <si>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</si>
  <si>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</si>
  <si>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</si>
  <si>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</si>
  <si>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</si>
  <si>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</si>
  <si>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</si>
  <si>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</si>
  <si>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</si>
  <si>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</si>
  <si>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</si>
  <si>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</si>
  <si>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</si>
  <si>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</si>
  <si>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</si>
  <si>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</si>
  <si>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</si>
  <si>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</si>
  <si>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</si>
  <si>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</si>
  <si>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</si>
  <si>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</si>
  <si>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</si>
  <si>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</si>
  <si>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</si>
  <si>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</si>
  <si>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</si>
  <si>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</si>
  <si>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</si>
  <si>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</si>
  <si>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</si>
  <si>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</si>
  <si>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</si>
  <si>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</si>
  <si>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</si>
  <si>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</si>
  <si>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</si>
  <si>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</si>
  <si>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</si>
  <si>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</si>
  <si>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</si>
  <si>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</si>
  <si>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</si>
  <si>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</si>
  <si>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</si>
  <si>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</si>
  <si>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</si>
  <si>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</si>
  <si>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</si>
  <si>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</si>
  <si>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</si>
  <si>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</si>
  <si>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</si>
  <si>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</si>
  <si>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</si>
  <si>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</si>
  <si>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</si>
  <si>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</si>
  <si>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</si>
  <si>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</si>
  <si>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</si>
  <si>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</si>
  <si>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</si>
  <si>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</si>
  <si>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</si>
  <si>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</si>
  <si>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</si>
  <si>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</si>
  <si>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</si>
  <si>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</si>
  <si>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</si>
  <si>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</si>
  <si>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</si>
  <si>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</si>
  <si>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</si>
  <si>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</si>
  <si>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</si>
  <si>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</si>
  <si>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</si>
  <si>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</si>
  <si>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</si>
  <si>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</si>
  <si>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</si>
  <si>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</si>
  <si>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</si>
  <si>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</si>
  <si>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</si>
  <si>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</si>
  <si>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</si>
  <si>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</si>
  <si>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</si>
  <si>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</si>
  <si>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</si>
  <si>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</si>
  <si>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</si>
  <si>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</si>
  <si>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</si>
  <si>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</si>
  <si>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</si>
  <si>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</si>
  <si>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</si>
  <si>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</si>
  <si>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</si>
  <si>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</si>
  <si>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</si>
  <si>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</si>
  <si>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</si>
  <si>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</si>
  <si>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</si>
  <si>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</si>
  <si>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</si>
  <si>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</si>
  <si>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</si>
  <si>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</si>
  <si>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</si>
  <si>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</si>
  <si>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</si>
  <si>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</si>
  <si>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</si>
  <si>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</si>
  <si>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</si>
  <si>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</si>
  <si>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</si>
  <si>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</si>
  <si>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</si>
  <si>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</si>
  <si>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</si>
  <si>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</si>
  <si>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</si>
  <si>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</si>
  <si>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</si>
  <si>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</si>
  <si>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</si>
  <si>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</si>
  <si>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</si>
  <si>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</si>
  <si>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</si>
  <si>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</si>
  <si>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</si>
  <si>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</si>
  <si>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</si>
  <si>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</si>
  <si>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</si>
  <si>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</si>
  <si>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</si>
  <si>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</si>
  <si>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</si>
  <si>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</si>
  <si>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</si>
  <si>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</si>
  <si>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</si>
  <si>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</si>
  <si>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</si>
  <si>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</si>
  <si>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</si>
  <si>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</si>
  <si>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</si>
  <si>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</si>
  <si>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</si>
  <si>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</si>
  <si>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</si>
  <si>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</si>
  <si>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</si>
  <si>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</si>
  <si>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</si>
  <si>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</si>
  <si>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</si>
  <si>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</si>
  <si>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</si>
  <si>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</si>
  <si>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</si>
  <si>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</si>
  <si>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</si>
  <si>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</si>
  <si>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</si>
  <si>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</si>
  <si>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</si>
  <si>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</si>
  <si>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</si>
  <si>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</si>
  <si>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</si>
  <si>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</si>
  <si>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</si>
  <si>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</si>
  <si>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</si>
  <si>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</si>
  <si>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</si>
  <si>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</si>
  <si>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</si>
  <si>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</si>
  <si>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</si>
  <si>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</si>
  <si>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</si>
  <si>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</si>
  <si>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</si>
  <si>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</si>
  <si>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</si>
  <si>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</si>
  <si>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</si>
  <si>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</si>
  <si>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</si>
  <si>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</si>
  <si>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</si>
  <si>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</si>
  <si>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</si>
  <si>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</si>
  <si>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</si>
  <si>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</si>
  <si>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</si>
  <si>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</si>
  <si>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</si>
  <si>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</si>
  <si>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</si>
  <si>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</si>
  <si>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</si>
  <si>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</si>
  <si>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</si>
  <si>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</si>
  <si>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</si>
  <si>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</si>
  <si>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</si>
  <si>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</si>
  <si>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</si>
  <si>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</si>
  <si>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</si>
  <si>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</si>
  <si>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</si>
  <si>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</si>
  <si>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</si>
  <si>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</si>
  <si>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</si>
  <si>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</si>
  <si>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</si>
  <si>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</si>
  <si>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</si>
  <si>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</si>
  <si>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</si>
  <si>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</si>
  <si>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</si>
  <si>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</si>
  <si>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</si>
  <si>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</si>
  <si>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</si>
  <si>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</si>
  <si>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</si>
  <si>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</si>
  <si>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</si>
  <si>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</si>
  <si>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</si>
  <si>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</si>
  <si>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</si>
  <si>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</si>
  <si>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</si>
  <si>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</si>
  <si>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</si>
  <si>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</si>
  <si>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</si>
  <si>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</si>
  <si>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</si>
  <si>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</si>
  <si>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</si>
  <si>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</si>
  <si>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</si>
  <si>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</si>
  <si>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</si>
  <si>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</si>
  <si>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</si>
  <si>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</si>
  <si>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</si>
  <si>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</si>
  <si>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</si>
  <si>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</si>
  <si>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</si>
  <si>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</si>
  <si>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</si>
  <si>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</si>
  <si>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</si>
  <si>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</si>
  <si>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</si>
  <si>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</si>
  <si>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</si>
  <si>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</si>
  <si>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</si>
  <si>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</si>
  <si>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</si>
  <si>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</si>
  <si>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</si>
  <si>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</si>
  <si>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</si>
  <si>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</si>
  <si>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</si>
  <si>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</si>
  <si>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</si>
  <si>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</si>
  <si>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</si>
  <si>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</si>
  <si>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</si>
  <si>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</si>
  <si>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</si>
  <si>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</si>
  <si>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</si>
  <si>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</si>
  <si>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</si>
  <si>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</si>
  <si>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</si>
  <si>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</si>
  <si>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</si>
  <si>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</si>
  <si>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</si>
  <si>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</si>
  <si>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</si>
  <si>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</si>
  <si>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</si>
  <si>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</si>
  <si>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</si>
  <si>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</si>
  <si>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</si>
  <si>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</si>
  <si>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</si>
  <si>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</si>
  <si>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</si>
  <si>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</si>
  <si>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</si>
  <si>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</si>
  <si>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</si>
  <si>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</si>
  <si>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</si>
  <si>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</si>
  <si>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</si>
  <si>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</si>
  <si>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</si>
  <si>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</si>
  <si>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</si>
  <si>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</si>
  <si>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</si>
  <si>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</si>
  <si>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</si>
  <si>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</si>
  <si>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</si>
  <si>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</si>
  <si>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</si>
  <si>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</si>
  <si>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</si>
  <si>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</si>
  <si>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</si>
  <si>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</si>
  <si>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</si>
  <si>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</si>
  <si>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</si>
  <si>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</si>
  <si>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</si>
  <si>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</si>
  <si>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</si>
  <si>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</si>
  <si>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</si>
  <si>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</si>
  <si>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</si>
  <si>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</si>
  <si>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</si>
  <si>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</si>
  <si>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</si>
  <si>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</si>
  <si>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</si>
  <si>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</si>
  <si>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</si>
  <si>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</si>
  <si>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</si>
  <si>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</si>
  <si>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</si>
  <si>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</si>
  <si>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</si>
  <si>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</si>
  <si>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</si>
  <si>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</si>
  <si>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</si>
  <si>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</si>
  <si>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</si>
  <si>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</si>
  <si>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</si>
  <si>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</si>
  <si>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</si>
  <si>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</si>
  <si>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</si>
  <si>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</si>
  <si>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</si>
  <si>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</si>
  <si>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</si>
  <si>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</si>
  <si>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</si>
  <si>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</si>
  <si>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</si>
  <si>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</si>
  <si>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</si>
  <si>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</si>
  <si>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</si>
  <si>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</si>
  <si>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</si>
  <si>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</si>
  <si>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</si>
  <si>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</si>
  <si>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</si>
  <si>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</si>
  <si>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</si>
  <si>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</si>
  <si>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</si>
  <si>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</si>
  <si>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</si>
  <si>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</si>
  <si>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</si>
  <si>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</si>
  <si>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</si>
  <si>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</si>
  <si>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</si>
  <si>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</si>
  <si>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</si>
  <si>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</si>
  <si>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</si>
  <si>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</si>
  <si>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</si>
  <si>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</si>
  <si>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</si>
  <si>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</si>
  <si>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</si>
  <si>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</si>
  <si>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</si>
  <si>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</si>
  <si>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</si>
  <si>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</si>
  <si>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</si>
  <si>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</si>
  <si>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</si>
  <si>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</si>
  <si>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</si>
  <si>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</si>
  <si>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</si>
  <si>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</si>
  <si>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</si>
  <si>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</si>
  <si>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</si>
  <si>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</si>
  <si>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</si>
  <si>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</si>
  <si>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</si>
  <si>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</si>
  <si>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</si>
  <si>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</si>
  <si>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</si>
  <si>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</si>
  <si>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</si>
  <si>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</si>
  <si>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</si>
  <si>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</si>
  <si>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</si>
  <si>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</si>
  <si>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</si>
  <si>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</si>
  <si>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</si>
  <si>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</si>
  <si>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</si>
  <si>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</si>
  <si>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</si>
  <si>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</si>
  <si>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</si>
  <si>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</si>
  <si>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</si>
  <si>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</si>
  <si>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</si>
  <si>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</si>
  <si>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</si>
  <si>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</si>
  <si>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</si>
  <si>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</si>
  <si>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</si>
  <si>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</si>
  <si>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</si>
  <si>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</si>
  <si>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</si>
  <si>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</si>
  <si>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</si>
  <si>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</si>
  <si>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</si>
  <si>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</si>
  <si>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</si>
  <si>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</si>
  <si>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</si>
  <si>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</si>
  <si>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</si>
  <si>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</si>
  <si>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</si>
  <si>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</si>
  <si>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</si>
  <si>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</si>
  <si>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</si>
  <si>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</si>
  <si>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</si>
  <si>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</si>
  <si>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</si>
  <si>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</si>
  <si>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</si>
  <si>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</si>
  <si>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</si>
  <si>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</si>
  <si>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</si>
  <si>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</si>
  <si>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</si>
  <si>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</si>
  <si>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</si>
  <si>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</si>
  <si>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</si>
  <si>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</si>
  <si>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</si>
  <si>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</si>
  <si>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</si>
  <si>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</si>
  <si>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</si>
  <si>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</si>
  <si>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</si>
  <si>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</si>
  <si>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</si>
  <si>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</si>
  <si>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</si>
  <si>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</si>
  <si>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</si>
  <si>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</si>
  <si>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</si>
  <si>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</si>
  <si>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</si>
  <si>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</si>
  <si>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</si>
  <si>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</si>
  <si>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</si>
  <si>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</si>
  <si>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</si>
  <si>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</si>
  <si>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</si>
  <si>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</si>
  <si>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</si>
  <si>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</si>
  <si>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</si>
  <si>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</si>
  <si>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</si>
  <si>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</si>
  <si>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</si>
  <si>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</si>
  <si>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</si>
  <si>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</si>
  <si>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</si>
  <si>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</si>
  <si>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</si>
  <si>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</si>
  <si>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</si>
  <si>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</si>
  <si>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</si>
  <si>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</si>
  <si>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</si>
  <si>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</si>
  <si>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</si>
  <si>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</si>
  <si>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</si>
  <si>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</si>
  <si>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</si>
  <si>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</si>
  <si>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</si>
  <si>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</si>
  <si>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</si>
  <si>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</si>
  <si>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</si>
  <si>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</si>
  <si>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</si>
  <si>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</si>
  <si>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</si>
  <si>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</si>
  <si>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</si>
  <si>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</si>
  <si>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</si>
  <si>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</si>
  <si>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</si>
  <si>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</si>
  <si>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</si>
  <si>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</si>
  <si>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</si>
  <si>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</si>
  <si>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</si>
  <si>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</si>
  <si>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</si>
  <si>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</si>
  <si>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</si>
  <si>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</si>
  <si>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</si>
  <si>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</si>
  <si>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</si>
  <si>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</si>
  <si>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</si>
  <si>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</si>
  <si>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</si>
  <si>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</si>
  <si>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</si>
  <si>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</si>
  <si>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</si>
  <si>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</si>
  <si>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</si>
  <si>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</si>
  <si>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</si>
  <si>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</si>
  <si>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</si>
  <si>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</si>
  <si>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</si>
  <si>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</si>
  <si>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</si>
  <si>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</si>
  <si>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</si>
  <si>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</si>
  <si>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</si>
  <si>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</si>
  <si>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</si>
  <si>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</si>
  <si>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</si>
  <si>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</si>
  <si>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</si>
  <si>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</si>
  <si>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</si>
  <si>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</si>
  <si>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</si>
  <si>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</si>
  <si>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</si>
  <si>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</si>
  <si>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</si>
  <si>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</si>
  <si>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</si>
  <si>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</si>
  <si>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</si>
  <si>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</si>
  <si>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</si>
  <si>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</si>
  <si>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</si>
  <si>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</si>
  <si>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</si>
  <si>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</si>
  <si>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</si>
  <si>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</si>
  <si>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</si>
  <si>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</si>
  <si>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</si>
  <si>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</si>
  <si>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</si>
  <si>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</si>
  <si>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</si>
  <si>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</si>
  <si>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</si>
  <si>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</si>
  <si>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</si>
  <si>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</si>
  <si>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</si>
  <si>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</si>
  <si>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</si>
  <si>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</si>
  <si>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</si>
  <si>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</si>
  <si>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</si>
  <si>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</si>
  <si>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</si>
  <si>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</si>
  <si>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</si>
  <si>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</si>
  <si>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</si>
  <si>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</si>
  <si>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</si>
  <si>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</si>
  <si>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</si>
  <si>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</si>
  <si>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</si>
  <si>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</si>
  <si>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</si>
  <si>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</si>
  <si>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</si>
  <si>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</si>
  <si>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</si>
  <si>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</si>
  <si>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</si>
  <si>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</si>
  <si>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</si>
  <si>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</si>
  <si>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</si>
  <si>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</si>
  <si>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</si>
  <si>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</si>
  <si>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</si>
  <si>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</si>
  <si>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</si>
  <si>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</si>
  <si>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</si>
  <si>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</si>
  <si>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</si>
  <si>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</si>
  <si>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</si>
  <si>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</si>
  <si>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</si>
  <si>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</si>
  <si>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</si>
  <si>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</si>
  <si>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</si>
  <si>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</si>
  <si>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</si>
  <si>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</si>
  <si>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</si>
  <si>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</si>
  <si>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</si>
  <si>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</si>
  <si>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</si>
  <si>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</si>
  <si>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</si>
  <si>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</si>
  <si>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</si>
  <si>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</si>
  <si>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</si>
  <si>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</si>
  <si>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</si>
  <si>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</si>
  <si>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</si>
  <si>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</si>
  <si>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</si>
  <si>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</si>
  <si>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</si>
  <si>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</si>
  <si>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</si>
  <si>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</si>
  <si>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</si>
  <si>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</si>
  <si>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</si>
  <si>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</si>
  <si>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</si>
  <si>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</si>
  <si>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</si>
  <si>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</si>
  <si>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</si>
  <si>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</si>
  <si>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</si>
  <si>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</si>
  <si>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</si>
  <si>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</si>
  <si>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</si>
  <si>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</si>
  <si>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</si>
  <si>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</si>
  <si>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</si>
  <si>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</si>
  <si>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</si>
  <si>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</si>
  <si>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</si>
  <si>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</si>
  <si>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</si>
  <si>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</si>
  <si>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</si>
  <si>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</si>
  <si>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</si>
  <si>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</si>
  <si>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</si>
  <si>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</si>
  <si>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</si>
  <si>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</si>
  <si>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</si>
  <si>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</si>
  <si>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</si>
  <si>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</si>
  <si>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</si>
  <si>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</si>
  <si>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</si>
  <si>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</si>
  <si>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</si>
  <si>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</si>
  <si>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</si>
  <si>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</si>
  <si>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</si>
  <si>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</si>
  <si>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</si>
  <si>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</si>
  <si>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</si>
  <si>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</si>
  <si>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</si>
  <si>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</si>
  <si>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</si>
  <si>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</si>
  <si>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</si>
  <si>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</si>
  <si>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</si>
  <si>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</si>
  <si>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</si>
  <si>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</si>
  <si>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</si>
  <si>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</si>
  <si>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</si>
  <si>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</si>
  <si>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</si>
  <si>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</si>
  <si>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</si>
  <si>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</si>
  <si>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</si>
  <si>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</si>
  <si>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</si>
  <si>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</si>
  <si>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</si>
  <si>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</si>
  <si>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</si>
  <si>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</si>
  <si>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</si>
  <si>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</si>
  <si>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</si>
  <si>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</si>
  <si>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</si>
  <si>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</si>
  <si>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</si>
  <si>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</si>
  <si>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</si>
  <si>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</si>
  <si>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</si>
  <si>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</si>
  <si>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</si>
  <si>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</si>
  <si>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</si>
  <si>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</si>
  <si>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</si>
  <si>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</si>
  <si>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</si>
  <si>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</si>
  <si>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</si>
  <si>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</si>
  <si>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</si>
  <si>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</si>
  <si>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</si>
  <si>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</si>
  <si>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</si>
  <si>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</si>
  <si>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</si>
  <si>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</si>
  <si>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</si>
  <si>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</si>
  <si>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</si>
  <si>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</si>
  <si>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</si>
  <si>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</si>
  <si>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</si>
  <si>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</si>
  <si>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</si>
  <si>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</si>
  <si>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</si>
  <si>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</si>
  <si>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</si>
  <si>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</si>
  <si>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</si>
  <si>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</si>
  <si>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</si>
  <si>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</si>
  <si>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</si>
  <si>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</si>
  <si>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</si>
  <si>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</si>
  <si>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</si>
  <si>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</si>
  <si>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</si>
  <si>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</si>
  <si>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</si>
  <si>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</si>
  <si>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</si>
  <si>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</si>
  <si>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</si>
  <si>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</si>
  <si>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</si>
  <si>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</si>
  <si>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</si>
  <si>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</si>
  <si>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</si>
  <si>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</si>
  <si>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</si>
  <si>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</si>
  <si>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</si>
  <si>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</si>
  <si>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</si>
  <si>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</si>
  <si>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</si>
  <si>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</si>
  <si>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</si>
  <si>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</si>
  <si>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</si>
  <si>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</si>
  <si>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</si>
  <si>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</si>
  <si>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</si>
  <si>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</si>
  <si>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</si>
  <si>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</si>
  <si>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</si>
  <si>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</si>
  <si>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</si>
  <si>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</si>
  <si>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</si>
  <si>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</si>
  <si>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</si>
  <si>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</si>
  <si>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</si>
  <si>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</si>
  <si>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</si>
  <si>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</si>
  <si>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</si>
  <si>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</si>
  <si>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</si>
  <si>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</si>
  <si>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</si>
  <si>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</si>
  <si>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</si>
  <si>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</si>
  <si>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</si>
  <si>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</si>
  <si>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</si>
  <si>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</si>
  <si>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</si>
  <si>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</si>
  <si>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</si>
  <si>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</si>
  <si>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</si>
  <si>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</si>
  <si>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</si>
  <si>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</si>
  <si>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</si>
  <si>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</si>
  <si>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</si>
  <si>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</si>
  <si>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</si>
  <si>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</si>
  <si>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</si>
  <si>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</si>
  <si>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</si>
  <si>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</si>
  <si>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</si>
  <si>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</si>
  <si>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</si>
  <si>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</si>
  <si>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</si>
  <si>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</si>
  <si>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</si>
  <si>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</si>
  <si>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</si>
  <si>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</si>
  <si>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</si>
  <si>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</si>
  <si>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</si>
  <si>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</si>
  <si>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</si>
  <si>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</si>
  <si>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</si>
  <si>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</si>
  <si>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</si>
  <si>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</si>
  <si>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</si>
  <si>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</si>
  <si>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</si>
  <si>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</si>
  <si>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</si>
  <si>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</si>
  <si>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</si>
  <si>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</si>
  <si>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</si>
  <si>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</si>
  <si>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</si>
  <si>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</si>
  <si>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</si>
  <si>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</si>
  <si>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</si>
  <si>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</si>
  <si>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</si>
  <si>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</si>
  <si>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</si>
  <si>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</si>
  <si>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</si>
  <si>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</si>
  <si>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</si>
  <si>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</si>
  <si>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</si>
  <si>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</si>
  <si>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</si>
  <si>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</si>
  <si>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</si>
  <si>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</si>
  <si>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</si>
  <si>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</si>
  <si>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</si>
  <si>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</si>
  <si>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</si>
  <si>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</si>
  <si>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</si>
  <si>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</si>
  <si>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</si>
  <si>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</si>
  <si>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</si>
  <si>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</si>
  <si>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</si>
  <si>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</si>
  <si>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</si>
  <si>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</si>
  <si>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</si>
  <si>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</si>
  <si>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</si>
  <si>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</si>
  <si>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</si>
  <si>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</si>
  <si>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</si>
  <si>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</si>
  <si>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</si>
  <si>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</si>
  <si>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</si>
  <si>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</si>
  <si>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</si>
  <si>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</si>
  <si>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</si>
  <si>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</si>
  <si>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</si>
  <si>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</si>
  <si>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</si>
  <si>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</si>
  <si>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</si>
  <si>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</si>
  <si>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</si>
  <si>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</si>
  <si>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</si>
  <si>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</si>
  <si>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</si>
  <si>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</si>
  <si>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</si>
  <si>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</si>
  <si>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</si>
  <si>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</si>
  <si>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</si>
  <si>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</si>
  <si>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</si>
  <si>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</si>
  <si>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</si>
  <si>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</si>
  <si>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</si>
  <si>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</si>
  <si>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</si>
  <si>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</si>
  <si>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</si>
  <si>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</si>
  <si>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</si>
  <si>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</si>
  <si>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</si>
  <si>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</si>
  <si>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</si>
  <si>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</si>
  <si>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</si>
  <si>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</si>
  <si>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</si>
  <si>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</si>
  <si>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</si>
  <si>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</si>
  <si>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</si>
  <si>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</si>
  <si>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</si>
  <si>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</si>
  <si>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</si>
  <si>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</si>
  <si>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</si>
  <si>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</si>
  <si>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</si>
  <si>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</si>
  <si>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</si>
  <si>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</si>
  <si>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</si>
  <si>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</si>
  <si>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</si>
  <si>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</si>
  <si>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</si>
  <si>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</si>
  <si>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</si>
  <si>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</si>
  <si>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</si>
  <si>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</si>
  <si>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</si>
  <si>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</si>
  <si>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</si>
  <si>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</si>
  <si>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</si>
  <si>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</si>
  <si>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</si>
  <si>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</si>
  <si>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</si>
  <si>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</si>
  <si>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</si>
  <si>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</si>
  <si>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</si>
  <si>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</si>
  <si>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</si>
  <si>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</si>
  <si>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</si>
  <si>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</si>
  <si>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</si>
  <si>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</si>
  <si>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</si>
  <si>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</si>
  <si>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</si>
  <si>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</si>
  <si>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</si>
  <si>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</si>
  <si>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</si>
  <si>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</si>
  <si>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</si>
  <si>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</si>
  <si>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</si>
  <si>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</si>
  <si>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</si>
  <si>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</si>
  <si>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</si>
  <si>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</si>
  <si>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</si>
  <si>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</si>
  <si>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</si>
  <si>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</si>
  <si>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</si>
  <si>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</si>
  <si>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</si>
  <si>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</si>
  <si>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</si>
  <si>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</si>
  <si>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</si>
  <si>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</si>
  <si>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</si>
  <si>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</si>
  <si>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</si>
  <si>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</si>
  <si>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</si>
  <si>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</si>
  <si>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</si>
  <si>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</si>
  <si>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</si>
  <si>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</si>
  <si>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</si>
  <si>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</si>
  <si>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</si>
  <si>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</si>
  <si>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</si>
  <si>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</si>
  <si>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</si>
  <si>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</si>
  <si>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</si>
  <si>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</si>
  <si>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</si>
  <si>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</si>
  <si>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</si>
  <si>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</si>
  <si>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</si>
  <si>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</si>
  <si>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</si>
  <si>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</si>
  <si>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</si>
  <si>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</si>
  <si>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</si>
  <si>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</si>
  <si>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</si>
  <si>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</si>
  <si>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</si>
  <si>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</si>
  <si>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</si>
  <si>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</si>
  <si>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</si>
  <si>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</si>
  <si>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</si>
  <si>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</si>
  <si>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</si>
  <si>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</si>
  <si>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</si>
  <si>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</si>
  <si>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</si>
  <si>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</si>
  <si>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</si>
  <si>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</si>
  <si>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</si>
  <si>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</si>
  <si>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</si>
  <si>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</si>
  <si>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</si>
  <si>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</si>
  <si>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</si>
  <si>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</si>
  <si>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</si>
  <si>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</si>
  <si>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</si>
  <si>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</si>
  <si>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</si>
  <si>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</si>
  <si>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</si>
  <si>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</si>
  <si>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</si>
  <si>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</si>
  <si>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</si>
  <si>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</si>
  <si>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</si>
  <si>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</si>
  <si>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</si>
  <si>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</si>
  <si>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</si>
  <si>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</si>
  <si>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</si>
  <si>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</si>
  <si>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</si>
  <si>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</si>
  <si>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</si>
  <si>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</si>
  <si>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</si>
  <si>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</si>
  <si>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</si>
  <si>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</si>
  <si>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</si>
  <si>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</si>
  <si>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</si>
  <si>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</si>
  <si>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</si>
  <si>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</si>
  <si>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</si>
  <si>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</si>
  <si>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</si>
  <si>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</si>
  <si>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</si>
  <si>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</si>
  <si>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</si>
  <si>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</si>
  <si>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</si>
  <si>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</si>
  <si>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</si>
  <si>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</si>
  <si>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</si>
  <si>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</si>
  <si>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</si>
  <si>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</si>
  <si>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</si>
  <si>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</si>
  <si>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</si>
  <si>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</si>
  <si>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</si>
  <si>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</si>
  <si>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</si>
  <si>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</si>
  <si>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</si>
  <si>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</si>
  <si>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</si>
  <si>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</si>
  <si>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</si>
  <si>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</si>
  <si>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</si>
  <si>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</si>
  <si>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</si>
  <si>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</si>
  <si>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</si>
  <si>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</si>
  <si>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</si>
  <si>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</si>
  <si>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</si>
  <si>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</si>
  <si>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</si>
  <si>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</si>
  <si>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</si>
  <si>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</si>
  <si>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</si>
  <si>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</si>
  <si>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</si>
  <si>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</si>
  <si>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</si>
  <si>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</si>
  <si>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</si>
  <si>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</si>
  <si>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</si>
  <si>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</si>
  <si>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</si>
  <si>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</si>
  <si>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</si>
  <si>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</si>
  <si>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</si>
  <si>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</si>
  <si>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</si>
  <si>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</si>
  <si>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</si>
  <si>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</si>
  <si>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</si>
  <si>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</si>
  <si>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</si>
  <si>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</si>
  <si>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</si>
  <si>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</si>
  <si>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</si>
  <si>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</si>
  <si>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</si>
  <si>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</si>
  <si>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</si>
  <si>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</si>
  <si>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</si>
  <si>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</si>
  <si>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</si>
  <si>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</si>
  <si>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</si>
  <si>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</si>
  <si>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</si>
  <si>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</si>
  <si>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</si>
  <si>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</si>
  <si>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</si>
  <si>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</si>
  <si>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</si>
  <si>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</si>
  <si>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</si>
  <si>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</si>
  <si>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</si>
  <si>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</si>
  <si>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</si>
  <si>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</si>
  <si>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</si>
  <si>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</si>
  <si>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</si>
  <si>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</si>
  <si>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</si>
  <si>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</si>
  <si>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</si>
  <si>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</si>
  <si>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</si>
  <si>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</si>
  <si>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</si>
  <si>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</si>
  <si>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</si>
  <si>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</si>
  <si>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</si>
  <si>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</si>
  <si>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</si>
  <si>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</si>
  <si>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</si>
  <si>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</si>
  <si>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</si>
  <si>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</si>
  <si>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</si>
  <si>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</si>
  <si>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</si>
  <si>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</si>
  <si>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</si>
  <si>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</si>
  <si>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</si>
  <si>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</si>
  <si>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</si>
  <si>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</si>
  <si>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</si>
  <si>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</si>
  <si>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</si>
  <si>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</si>
  <si>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</si>
  <si>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</si>
  <si>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</si>
  <si>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</si>
  <si>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</si>
  <si>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</si>
  <si>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</si>
  <si>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</si>
  <si>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</si>
  <si>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</si>
  <si>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</si>
  <si>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</si>
  <si>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</si>
  <si>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</si>
  <si>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</si>
  <si>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</si>
  <si>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</si>
  <si>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</si>
  <si>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</si>
  <si>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</si>
  <si>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</si>
  <si>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</si>
  <si>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</si>
  <si>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</si>
  <si>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</si>
  <si>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</si>
  <si>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</si>
  <si>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</si>
  <si>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</si>
  <si>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</si>
  <si>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</si>
  <si>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</si>
  <si>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</si>
  <si>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</si>
  <si>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</si>
  <si>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</si>
  <si>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</si>
  <si>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</si>
  <si>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</si>
  <si>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</si>
  <si>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</si>
  <si>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</si>
  <si>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</si>
  <si>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</si>
  <si>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</si>
  <si>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</si>
  <si>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</si>
  <si>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</si>
  <si>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</si>
  <si>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</si>
  <si>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</si>
  <si>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</si>
  <si>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</si>
  <si>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</si>
  <si>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</si>
  <si>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</si>
  <si>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</si>
  <si>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</si>
  <si>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</si>
  <si>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</si>
  <si>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</si>
  <si>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</si>
  <si>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</si>
  <si>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</si>
  <si>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</si>
  <si>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</si>
  <si>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</si>
  <si>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</si>
  <si>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</si>
  <si>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</si>
  <si>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</si>
  <si>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</si>
  <si>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</si>
  <si>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</si>
  <si>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</si>
  <si>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</si>
  <si>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</si>
  <si>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</si>
  <si>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</si>
  <si>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</si>
  <si>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</si>
  <si>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</si>
  <si>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</si>
  <si>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</si>
  <si>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</si>
  <si>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</si>
  <si>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</si>
  <si>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</si>
  <si>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</si>
  <si>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</si>
  <si>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</si>
  <si>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</si>
  <si>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</si>
  <si>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</si>
  <si>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</si>
  <si>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</si>
  <si>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</si>
  <si>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</si>
  <si>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</si>
  <si>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</si>
  <si>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</si>
  <si>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</si>
  <si>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</si>
  <si>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</si>
  <si>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</si>
  <si>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</si>
  <si>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</si>
  <si>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</si>
  <si>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</si>
  <si>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</si>
  <si>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</si>
  <si>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</si>
  <si>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</si>
  <si>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</si>
  <si>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</si>
  <si>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</si>
  <si>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</si>
  <si>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</si>
  <si>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</si>
  <si>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</si>
  <si>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</si>
  <si>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</si>
  <si>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</si>
  <si>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</si>
  <si>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</si>
  <si>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</si>
  <si>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</si>
  <si>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</si>
  <si>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</si>
  <si>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</si>
  <si>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</si>
  <si>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</si>
  <si>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</si>
  <si>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</si>
  <si>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</si>
  <si>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</si>
  <si>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</si>
  <si>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</si>
  <si>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</si>
  <si>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</si>
  <si>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</si>
  <si>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</si>
  <si>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</si>
  <si>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</si>
  <si>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</si>
  <si>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</si>
  <si>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</si>
  <si>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</si>
  <si>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</si>
  <si>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</si>
  <si>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</si>
  <si>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</si>
  <si>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</si>
  <si>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</si>
  <si>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</si>
  <si>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</si>
  <si>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</si>
  <si>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</si>
  <si>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</si>
  <si>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</si>
  <si>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</si>
  <si>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</si>
  <si>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</si>
  <si>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</si>
  <si>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</si>
  <si>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</si>
  <si>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</si>
  <si>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</si>
  <si>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</si>
  <si>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</si>
  <si>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</si>
  <si>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</si>
  <si>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</si>
  <si>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</si>
  <si>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</si>
  <si>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</si>
  <si>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</si>
  <si>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</si>
  <si>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</si>
  <si>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</si>
  <si>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</si>
  <si>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</si>
  <si>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</si>
  <si>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</si>
  <si>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</si>
  <si>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</si>
  <si>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</si>
  <si>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</si>
  <si>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</si>
  <si>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</si>
  <si>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</si>
  <si>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</si>
  <si>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</si>
  <si>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</si>
  <si>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</si>
  <si>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</si>
  <si>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</si>
  <si>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</si>
  <si>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</si>
  <si>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</si>
  <si>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</si>
  <si>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</si>
  <si>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</si>
  <si>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</si>
  <si>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</si>
  <si>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</si>
  <si>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</si>
  <si>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</si>
  <si>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</si>
  <si>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</si>
  <si>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</si>
  <si>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</si>
  <si>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</si>
  <si>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</si>
  <si>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</si>
  <si>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</si>
  <si>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</si>
  <si>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</si>
  <si>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</si>
  <si>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</si>
  <si>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</si>
  <si>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</si>
  <si>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</si>
  <si>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</si>
  <si>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</si>
  <si>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</si>
  <si>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</si>
  <si>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</si>
  <si>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</si>
  <si>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</si>
  <si>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</si>
  <si>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</si>
  <si>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</si>
  <si>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</si>
  <si>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</si>
  <si>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</si>
  <si>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</si>
  <si>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</si>
  <si>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</si>
  <si>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</si>
  <si>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</si>
  <si>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</si>
  <si>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</si>
  <si>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</si>
  <si>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</si>
  <si>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</si>
  <si>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</si>
  <si>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</si>
  <si>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</si>
  <si>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</si>
  <si>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</si>
  <si>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</si>
  <si>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</si>
  <si>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</si>
  <si>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</si>
  <si>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</si>
  <si>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</si>
  <si>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</si>
  <si>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</si>
  <si>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</si>
  <si>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</si>
  <si>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</si>
  <si>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</si>
  <si>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</si>
  <si>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</si>
  <si>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</si>
  <si>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</si>
  <si>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</si>
  <si>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</si>
  <si>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</si>
  <si>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</si>
  <si>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</si>
  <si>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</si>
  <si>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</si>
  <si>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</si>
  <si>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</si>
  <si>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</si>
  <si>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</si>
  <si>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</si>
  <si>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</si>
  <si>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</si>
  <si>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</si>
  <si>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</si>
  <si>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</si>
  <si>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</si>
  <si>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</si>
  <si>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</si>
  <si>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</si>
  <si>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</si>
  <si>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</si>
  <si>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</si>
  <si>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</si>
  <si>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</si>
  <si>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</si>
  <si>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</si>
  <si>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</si>
  <si>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</si>
  <si>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</si>
  <si>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</si>
  <si>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</si>
  <si>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</si>
  <si>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</si>
  <si>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</si>
  <si>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</si>
  <si>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</si>
  <si>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</si>
  <si>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</si>
  <si>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</si>
  <si>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</si>
  <si>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</si>
  <si>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</si>
  <si>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</si>
  <si>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</si>
  <si>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</si>
  <si>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</si>
  <si>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</si>
  <si>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</si>
  <si>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</si>
  <si>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</si>
  <si>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</si>
  <si>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</si>
  <si>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</si>
  <si>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</si>
  <si>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</si>
  <si>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</si>
  <si>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</si>
  <si>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</si>
  <si>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</si>
  <si>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</si>
  <si>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</si>
  <si>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</si>
  <si>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</si>
  <si>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</si>
  <si>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</si>
  <si>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</si>
  <si>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</si>
  <si>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</si>
  <si>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</si>
  <si>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</si>
  <si>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</si>
  <si>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</si>
  <si>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</si>
  <si>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</si>
  <si>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</si>
  <si>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</si>
  <si>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</si>
  <si>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</si>
  <si>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</si>
  <si>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</si>
  <si>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</si>
  <si>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</si>
  <si>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</si>
  <si>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</si>
  <si>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</si>
  <si>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</si>
  <si>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</si>
  <si>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</si>
  <si>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</si>
  <si>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</si>
  <si>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</si>
  <si>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</si>
  <si>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</si>
  <si>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</si>
  <si>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</si>
  <si>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</si>
  <si>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</si>
  <si>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</si>
  <si>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</si>
  <si>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</si>
  <si>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</si>
  <si>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</si>
  <si>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</si>
  <si>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</si>
  <si>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</si>
  <si>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</si>
  <si>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</si>
  <si>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</si>
  <si>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</si>
  <si>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</si>
  <si>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</si>
  <si>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</si>
  <si>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</si>
  <si>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</si>
  <si>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</si>
  <si>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</si>
  <si>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</si>
  <si>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</si>
  <si>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</si>
  <si>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</si>
  <si>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</si>
  <si>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</si>
  <si>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</si>
  <si>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</si>
  <si>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</si>
  <si>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</si>
  <si>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</si>
  <si>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</si>
  <si>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</si>
  <si>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</si>
  <si>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</si>
  <si>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</si>
  <si>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</si>
  <si>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</si>
  <si>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</si>
  <si>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</si>
  <si>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</si>
  <si>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</si>
  <si>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</si>
  <si>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</si>
  <si>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</si>
  <si>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</si>
  <si>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</si>
  <si>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</si>
  <si>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</si>
  <si>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</si>
  <si>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</si>
  <si>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</si>
  <si>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</si>
  <si>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</si>
  <si>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</si>
  <si>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</si>
  <si>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</si>
  <si>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</si>
  <si>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</si>
  <si>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</si>
  <si>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</si>
  <si>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</si>
  <si>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</si>
  <si>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</si>
  <si>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</si>
  <si>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</si>
  <si>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</si>
  <si>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</si>
  <si>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</si>
  <si>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</si>
  <si>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</si>
  <si>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</si>
  <si>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</si>
  <si>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</si>
  <si>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</si>
  <si>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</si>
  <si>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</si>
  <si>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</si>
  <si>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</si>
  <si>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</si>
  <si>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</si>
  <si>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</si>
  <si>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</si>
  <si>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</si>
  <si>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</si>
  <si>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</si>
  <si>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</si>
  <si>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</si>
  <si>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</si>
  <si>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</si>
  <si>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</si>
  <si>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</si>
  <si>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</si>
  <si>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</si>
  <si>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</si>
  <si>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</si>
  <si>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</si>
  <si>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</si>
  <si>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</si>
  <si>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</si>
  <si>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</si>
  <si>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</si>
  <si>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</si>
  <si>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</si>
  <si>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</si>
  <si>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</si>
  <si>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</si>
  <si>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</si>
  <si>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</si>
  <si>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</si>
  <si>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</si>
  <si>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</si>
  <si>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</si>
  <si>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</si>
  <si>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</si>
  <si>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</si>
  <si>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</si>
  <si>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</si>
  <si>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</si>
  <si>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</si>
  <si>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</si>
  <si>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</si>
  <si>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</si>
  <si>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</si>
  <si>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</si>
  <si>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</si>
  <si>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</si>
  <si>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</si>
  <si>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</si>
  <si>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</si>
  <si>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</si>
  <si>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</si>
  <si>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</si>
  <si>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</si>
  <si>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</si>
  <si>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</si>
  <si>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</si>
  <si>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</si>
  <si>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</si>
  <si>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</si>
  <si>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</si>
  <si>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</si>
  <si>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</si>
  <si>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</si>
  <si>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</si>
  <si>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</si>
  <si>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</si>
  <si>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</si>
  <si>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</si>
  <si>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</si>
  <si>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</si>
  <si>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</si>
  <si>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</si>
  <si>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</si>
  <si>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</si>
  <si>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</si>
  <si>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</si>
  <si>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</si>
  <si>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</si>
  <si>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</si>
  <si>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</si>
  <si>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</si>
  <si>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</si>
  <si>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</si>
  <si>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</si>
  <si>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</si>
  <si>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</si>
  <si>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</si>
  <si>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</si>
  <si>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</si>
  <si>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</si>
  <si>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</si>
  <si>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</si>
  <si>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</si>
  <si>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</si>
  <si>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</si>
  <si>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</si>
  <si>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</si>
  <si>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</si>
  <si>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</si>
  <si>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</si>
  <si>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</si>
  <si>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</si>
  <si>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</si>
  <si>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</si>
  <si>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</si>
  <si>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</si>
  <si>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</si>
  <si>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</si>
  <si>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</si>
  <si>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</si>
  <si>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</si>
  <si>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</si>
  <si>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</si>
  <si>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</si>
  <si>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</si>
  <si>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</si>
  <si>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</si>
  <si>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</si>
  <si>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</si>
  <si>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</si>
  <si>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</si>
  <si>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</si>
  <si>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</si>
  <si>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</si>
  <si>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</si>
  <si>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</si>
  <si>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</si>
  <si>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</si>
  <si>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</si>
  <si>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</si>
  <si>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</si>
  <si>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</si>
  <si>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</si>
  <si>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</si>
  <si>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</si>
  <si>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</si>
  <si>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</si>
  <si>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</si>
  <si>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</si>
  <si>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</si>
  <si>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</si>
  <si>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</si>
  <si>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</si>
  <si>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</si>
  <si>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</si>
  <si>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</si>
  <si>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</si>
  <si>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</si>
  <si>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</si>
  <si>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</si>
  <si>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</si>
  <si>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</si>
  <si>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</si>
  <si>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</si>
  <si>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</si>
  <si>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</si>
  <si>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</si>
  <si>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</si>
  <si>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</si>
  <si>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</si>
  <si>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</si>
  <si>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</si>
  <si>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</si>
  <si>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</si>
  <si>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</si>
  <si>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</si>
  <si>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</si>
  <si>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</si>
  <si>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</si>
  <si>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</si>
  <si>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</si>
  <si>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</si>
  <si>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</si>
  <si>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</si>
  <si>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</si>
  <si>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</si>
  <si>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</si>
  <si>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</si>
  <si>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</si>
  <si>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</si>
  <si>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</si>
  <si>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</si>
  <si>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</si>
  <si>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</si>
  <si>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</si>
  <si>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</si>
  <si>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</si>
  <si>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</si>
  <si>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</si>
  <si>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</si>
  <si>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</si>
  <si>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</si>
  <si>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</si>
  <si>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</si>
  <si>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</si>
  <si>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</si>
  <si>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</si>
  <si>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</si>
  <si>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</si>
  <si>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</si>
  <si>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</si>
  <si>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</si>
  <si>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</si>
  <si>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</si>
  <si>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</si>
  <si>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</si>
  <si>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</si>
  <si>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</si>
  <si>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</si>
  <si>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</si>
  <si>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</si>
  <si>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</si>
  <si>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</si>
  <si>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</si>
  <si>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</si>
  <si>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</si>
  <si>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</si>
  <si>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</si>
  <si>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</si>
  <si>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</si>
  <si>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</si>
  <si>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</si>
  <si>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</si>
  <si>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</si>
  <si>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</si>
  <si>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</si>
  <si>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</si>
  <si>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</si>
  <si>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</si>
  <si>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</si>
  <si>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</si>
  <si>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</si>
  <si>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</si>
  <si>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</si>
  <si>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</si>
  <si>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</si>
  <si>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</si>
  <si>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</si>
  <si>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</si>
  <si>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</si>
  <si>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</si>
  <si>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</si>
  <si>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</si>
  <si>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</si>
  <si>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</si>
  <si>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</si>
  <si>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</si>
  <si>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</si>
  <si>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</si>
  <si>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</si>
  <si>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</si>
  <si>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</si>
  <si>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</si>
  <si>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</si>
  <si>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</si>
  <si>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</si>
  <si>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</si>
  <si>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</si>
  <si>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</si>
  <si>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</si>
  <si>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</si>
  <si>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</si>
  <si>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</si>
  <si>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</si>
  <si>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</si>
  <si>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</si>
  <si>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</si>
  <si>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</si>
  <si>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</si>
  <si>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</si>
  <si>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</si>
  <si>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</si>
  <si>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</si>
  <si>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</si>
  <si>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</si>
  <si>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</si>
  <si>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</si>
  <si>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</si>
  <si>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</si>
  <si>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</si>
  <si>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</si>
  <si>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</si>
  <si>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</si>
  <si>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</si>
  <si>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</si>
  <si>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</si>
  <si>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</si>
  <si>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</si>
  <si>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</si>
  <si>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</si>
  <si>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</si>
  <si>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</si>
  <si>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</si>
  <si>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</si>
  <si>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</si>
  <si>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</si>
  <si>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</si>
  <si>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</si>
  <si>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</si>
  <si>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</si>
  <si>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</si>
  <si>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</si>
  <si>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</si>
  <si>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</si>
  <si>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</si>
  <si>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</si>
  <si>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</si>
  <si>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</si>
  <si>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</si>
  <si>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</si>
  <si>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</si>
  <si>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</si>
  <si>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</si>
  <si>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</si>
  <si>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</si>
  <si>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</si>
  <si>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</si>
  <si>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</si>
  <si>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</si>
  <si>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</si>
  <si>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</si>
  <si>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</si>
  <si>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</si>
  <si>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</si>
  <si>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</si>
  <si>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</si>
  <si>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</si>
  <si>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</si>
  <si>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</si>
  <si>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</si>
  <si>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</si>
  <si>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</si>
  <si>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</si>
  <si>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</si>
  <si>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</si>
  <si>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</si>
  <si>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</si>
  <si>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</si>
  <si>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</si>
  <si>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</si>
  <si>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</si>
  <si>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</si>
  <si>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</si>
  <si>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</si>
  <si>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</si>
  <si>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</si>
  <si>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</si>
  <si>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</si>
  <si>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</si>
  <si>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</si>
  <si>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</si>
  <si>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</si>
  <si>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</si>
  <si>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</si>
  <si>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</si>
  <si>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</si>
  <si>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</si>
  <si>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</si>
  <si>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</si>
  <si>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</si>
  <si>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</si>
  <si>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</si>
  <si>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</si>
  <si>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</si>
  <si>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</si>
  <si>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</si>
  <si>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</si>
  <si>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</si>
  <si>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</si>
  <si>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</si>
  <si>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</si>
  <si>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</si>
  <si>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</si>
  <si>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</si>
  <si>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</si>
  <si>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</si>
  <si>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</si>
  <si>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</si>
  <si>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</si>
  <si>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</si>
  <si>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</si>
  <si>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</si>
  <si>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</si>
  <si>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</si>
  <si>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</si>
  <si>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</si>
  <si>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</si>
  <si>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</si>
  <si>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</si>
  <si>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</si>
  <si>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</si>
  <si>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</si>
  <si>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</si>
  <si>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</si>
  <si>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</si>
  <si>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</si>
  <si>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</si>
  <si>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</si>
  <si>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</si>
  <si>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</si>
  <si>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</si>
  <si>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</si>
  <si>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</si>
  <si>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</si>
  <si>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</si>
  <si>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</si>
  <si>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</si>
  <si>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</si>
  <si>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</si>
  <si>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</si>
  <si>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</si>
  <si>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</si>
  <si>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</si>
  <si>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</si>
  <si>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</si>
  <si>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</si>
  <si>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</si>
  <si>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</si>
  <si>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</si>
  <si>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</si>
  <si>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</si>
  <si>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</si>
  <si>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</si>
  <si>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</si>
  <si>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</si>
  <si>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</si>
  <si>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</si>
  <si>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</si>
  <si>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</si>
  <si>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</si>
  <si>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</si>
  <si>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</si>
  <si>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</si>
  <si>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</si>
  <si>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</si>
  <si>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</si>
  <si>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</si>
  <si>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</si>
  <si>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</si>
  <si>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</si>
  <si>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</si>
  <si>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</si>
  <si>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</si>
  <si>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</si>
  <si>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</si>
  <si>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</si>
  <si>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</si>
  <si>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</si>
  <si>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</si>
  <si>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</si>
  <si>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</si>
  <si>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</si>
  <si>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</si>
  <si>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</si>
  <si>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</si>
  <si>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</si>
  <si>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</si>
  <si>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</si>
  <si>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</si>
  <si>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</si>
  <si>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</si>
  <si>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</si>
  <si>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</si>
  <si>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</si>
  <si>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</si>
  <si>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</si>
  <si>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</si>
  <si>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</si>
  <si>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</si>
  <si>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</si>
  <si>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</si>
  <si>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</si>
  <si>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</si>
  <si>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</si>
  <si>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</si>
  <si>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</si>
  <si>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</si>
  <si>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</si>
  <si>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</si>
  <si>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</si>
  <si>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</si>
  <si>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</si>
  <si>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</si>
  <si>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</si>
  <si>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</si>
  <si>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</si>
  <si>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</si>
  <si>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</si>
  <si>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</si>
  <si>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</si>
  <si>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</si>
  <si>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</si>
  <si>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</si>
  <si>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</si>
  <si>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</si>
  <si>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</si>
  <si>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</si>
  <si>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</si>
  <si>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</si>
  <si>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</si>
  <si>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</si>
  <si>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</si>
  <si>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</si>
  <si>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</si>
  <si>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</si>
  <si>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</si>
  <si>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</si>
  <si>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</si>
  <si>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</si>
  <si>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</si>
  <si>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</si>
  <si>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</si>
  <si>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</si>
  <si>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</si>
  <si>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</si>
  <si>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</si>
  <si>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</si>
  <si>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</si>
  <si>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</si>
  <si>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</si>
  <si>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</si>
  <si>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</si>
  <si>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</si>
  <si>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</si>
  <si>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</si>
  <si>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</si>
  <si>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</si>
  <si>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</si>
  <si>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</si>
  <si>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</si>
  <si>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</si>
  <si>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</si>
  <si>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</si>
  <si>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</si>
  <si>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</si>
  <si>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</si>
  <si>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</si>
  <si>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</si>
  <si>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</si>
  <si>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</si>
  <si>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</si>
  <si>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</si>
  <si>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</si>
  <si>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</si>
  <si>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</si>
  <si>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</si>
  <si>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</si>
  <si>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</si>
  <si>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</si>
  <si>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</si>
  <si>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</si>
  <si>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</si>
  <si>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</si>
  <si>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</si>
  <si>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</si>
  <si>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</si>
  <si>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</si>
  <si>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</si>
  <si>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</si>
  <si>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</si>
  <si>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</si>
  <si>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</si>
  <si>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</si>
  <si>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</si>
  <si>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</si>
  <si>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</si>
  <si>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</si>
  <si>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</si>
  <si>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</si>
  <si>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</si>
  <si>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</si>
  <si>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</si>
  <si>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</si>
  <si>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</si>
  <si>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</si>
  <si>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</si>
  <si>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</si>
  <si>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</si>
  <si>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</si>
  <si>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</si>
  <si>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</si>
  <si>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</si>
  <si>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</si>
  <si>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</si>
  <si>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</si>
  <si>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</si>
  <si>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</si>
  <si>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</si>
  <si>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</si>
  <si>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</si>
  <si>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</si>
  <si>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</si>
  <si>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</si>
  <si>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</si>
  <si>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</si>
  <si>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</si>
  <si>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</si>
  <si>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</si>
  <si>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</si>
  <si>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</si>
  <si>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</si>
  <si>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</si>
  <si>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</si>
  <si>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</si>
  <si>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</si>
  <si>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</si>
  <si>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</si>
  <si>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</si>
  <si>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</si>
  <si>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</si>
  <si>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</si>
  <si>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</si>
  <si>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</si>
  <si>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</si>
  <si>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</si>
  <si>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</si>
  <si>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</si>
  <si>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</si>
  <si>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</si>
  <si>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</si>
  <si>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</si>
  <si>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</si>
  <si>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</si>
  <si>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</si>
  <si>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</si>
  <si>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</si>
  <si>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</si>
  <si>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</si>
  <si>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</si>
  <si>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</si>
  <si>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</si>
  <si>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</si>
  <si>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</si>
  <si>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</si>
  <si>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</si>
  <si>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</si>
  <si>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</si>
  <si>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</si>
  <si>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</si>
  <si>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</si>
  <si>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</si>
  <si>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</si>
  <si>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</si>
  <si>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</si>
  <si>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</si>
  <si>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</si>
  <si>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</si>
  <si>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</si>
  <si>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</si>
  <si>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</si>
  <si>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</si>
  <si>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</si>
  <si>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</si>
  <si>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</si>
  <si>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</si>
  <si>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</si>
  <si>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</si>
  <si>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</si>
  <si>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</si>
  <si>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</si>
  <si>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</si>
  <si>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</si>
  <si>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</si>
  <si>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</si>
  <si>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</si>
  <si>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</si>
  <si>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</si>
  <si>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</si>
  <si>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</si>
  <si>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</si>
  <si>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</si>
  <si>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</si>
  <si>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</si>
  <si>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</si>
  <si>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</si>
  <si>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</si>
  <si>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</si>
  <si>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</si>
  <si>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</si>
  <si>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</si>
  <si>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</si>
  <si>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</si>
  <si>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</si>
  <si>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</si>
  <si>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</si>
  <si>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</si>
  <si>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</si>
  <si>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</si>
  <si>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</si>
  <si>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</si>
  <si>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</si>
  <si>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</si>
  <si>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</si>
  <si>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</si>
  <si>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</si>
  <si>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</si>
  <si>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</si>
  <si>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</si>
  <si>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</si>
  <si>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</si>
  <si>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</si>
  <si>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</si>
  <si>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</si>
  <si>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</si>
  <si>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</si>
  <si>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</si>
  <si>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</si>
  <si>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</si>
  <si>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</si>
  <si>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</si>
  <si>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</si>
  <si>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</si>
  <si>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</si>
  <si>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</si>
  <si>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</si>
  <si>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</si>
  <si>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</si>
  <si>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</si>
  <si>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</si>
  <si>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</si>
  <si>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</si>
  <si>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</si>
  <si>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</si>
  <si>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</si>
  <si>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</si>
  <si>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</si>
  <si>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</si>
  <si>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</si>
  <si>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</si>
  <si>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</si>
  <si>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</si>
  <si>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</si>
  <si>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</si>
  <si>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</si>
  <si>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</si>
  <si>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</si>
  <si>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</si>
  <si>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</si>
  <si>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</si>
  <si>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</si>
  <si>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</si>
  <si>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</si>
  <si>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</si>
  <si>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</si>
  <si>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</si>
  <si>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</si>
  <si>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</si>
  <si>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</si>
  <si>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</si>
  <si>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</si>
  <si>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</si>
  <si>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</si>
  <si>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</si>
  <si>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</si>
  <si>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</si>
  <si>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</si>
  <si>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</si>
  <si>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</si>
  <si>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</si>
  <si>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</si>
  <si>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</si>
  <si>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</si>
  <si>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</si>
  <si>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</si>
  <si>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</si>
  <si>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</si>
  <si>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</si>
  <si>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</si>
  <si>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</si>
  <si>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</si>
  <si>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</si>
  <si>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</si>
  <si>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</si>
  <si>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</si>
  <si>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</si>
  <si>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</si>
  <si>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</si>
  <si>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</si>
  <si>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</si>
  <si>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</si>
  <si>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</si>
  <si>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</si>
  <si>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</si>
  <si>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</si>
  <si>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</si>
  <si>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</si>
  <si>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</si>
  <si>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</si>
  <si>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</si>
  <si>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</si>
  <si>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</si>
  <si>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</si>
  <si>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</si>
  <si>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</si>
  <si>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</si>
  <si>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</si>
  <si>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</si>
  <si>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</si>
  <si>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</si>
  <si>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</si>
  <si>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</si>
  <si>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</si>
  <si>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</si>
  <si>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</si>
  <si>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</si>
  <si>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</si>
  <si>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</si>
  <si>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</si>
  <si>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</si>
  <si>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</si>
  <si>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</si>
  <si>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</si>
  <si>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</si>
  <si>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</si>
  <si>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</si>
  <si>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</si>
  <si>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</si>
  <si>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</si>
  <si>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</si>
  <si>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</si>
  <si>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</si>
  <si>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</si>
  <si>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</si>
  <si>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</si>
  <si>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</si>
  <si>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</si>
  <si>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</si>
  <si>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</si>
  <si>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</si>
  <si>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</si>
  <si>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</si>
  <si>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</si>
  <si>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</si>
  <si>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</si>
  <si>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</si>
  <si>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</si>
  <si>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</si>
  <si>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</si>
  <si>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</si>
  <si>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</si>
  <si>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</si>
  <si>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</si>
  <si>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</si>
  <si>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</si>
  <si>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</si>
  <si>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</si>
  <si>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</si>
  <si>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</si>
  <si>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</si>
  <si>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</si>
  <si>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</si>
  <si>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</si>
  <si>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</si>
  <si>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</si>
  <si>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</si>
  <si>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</si>
  <si>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</si>
  <si>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</si>
  <si>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</si>
  <si>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</si>
  <si>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</si>
  <si>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</si>
  <si>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</si>
  <si>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</si>
  <si>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</si>
  <si>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</si>
  <si>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</si>
  <si>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</si>
  <si>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</si>
  <si>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</si>
  <si>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</si>
  <si>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</si>
  <si>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</si>
  <si>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</si>
  <si>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</si>
  <si>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</si>
  <si>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</si>
  <si>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</si>
  <si>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</si>
  <si>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</si>
  <si>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</si>
  <si>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</si>
  <si>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</si>
  <si>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</si>
  <si>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</si>
  <si>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</si>
  <si>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</si>
  <si>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</si>
  <si>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</si>
  <si>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</si>
  <si>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</si>
  <si>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</si>
  <si>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</si>
  <si>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</si>
  <si>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</si>
  <si>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</si>
  <si>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</si>
  <si>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</si>
  <si>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</si>
  <si>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</si>
  <si>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</si>
  <si>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</si>
  <si>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</si>
  <si>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</si>
  <si>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</si>
  <si>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</si>
  <si>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</si>
  <si>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</si>
  <si>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</si>
  <si>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</si>
  <si>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</si>
  <si>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</si>
  <si>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</si>
  <si>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</si>
  <si>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</si>
  <si>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</si>
  <si>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</si>
  <si>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</si>
  <si>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</si>
  <si>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</si>
  <si>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</si>
  <si>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</si>
  <si>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</si>
  <si>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</si>
  <si>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</si>
  <si>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</si>
  <si>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</si>
  <si>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</si>
  <si>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</si>
  <si>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</si>
  <si>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</si>
  <si>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</si>
  <si>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</si>
  <si>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</si>
  <si>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</si>
  <si>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</si>
  <si>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</si>
  <si>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</si>
  <si>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</si>
  <si>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</si>
  <si>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</si>
  <si>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</si>
  <si>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</si>
  <si>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</si>
  <si>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</si>
  <si>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</si>
  <si>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</si>
  <si>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</si>
  <si>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</si>
  <si>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</si>
  <si>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</si>
  <si>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</si>
  <si>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</si>
  <si>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</si>
  <si>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</si>
  <si>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</si>
  <si>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</si>
  <si>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</si>
  <si>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</si>
  <si>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</si>
  <si>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</si>
  <si>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</si>
  <si>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</si>
  <si>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</si>
  <si>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</si>
  <si>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</si>
  <si>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</si>
  <si>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</si>
  <si>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</si>
  <si>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</si>
  <si>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</si>
  <si>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</si>
  <si>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</si>
  <si>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</si>
  <si>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</si>
  <si>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</si>
  <si>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</si>
  <si>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</si>
  <si>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</si>
  <si>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</si>
  <si>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</si>
  <si>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</si>
  <si>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</si>
  <si>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</si>
  <si>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</si>
  <si>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</si>
  <si>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</si>
  <si>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</si>
  <si>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</si>
  <si>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</si>
  <si>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</si>
  <si>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</si>
  <si>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</si>
  <si>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</si>
  <si>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</si>
  <si>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</si>
  <si>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</si>
  <si>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</si>
  <si>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</si>
  <si>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</si>
  <si>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</si>
  <si>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</si>
  <si>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</si>
  <si>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</si>
  <si>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</si>
  <si>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</si>
  <si>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</si>
  <si>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</si>
  <si>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</si>
  <si>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</si>
  <si>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</si>
  <si>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</si>
  <si>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</si>
  <si>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</si>
  <si>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</si>
  <si>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</si>
  <si>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</si>
  <si>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</si>
  <si>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</si>
  <si>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</si>
  <si>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</si>
  <si>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</si>
  <si>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</si>
  <si>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</si>
  <si>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</si>
  <si>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</si>
  <si>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</si>
  <si>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</si>
  <si>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</si>
  <si>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</si>
  <si>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</si>
  <si>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</si>
  <si>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</si>
  <si>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</si>
  <si>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</si>
  <si>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</si>
  <si>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</si>
  <si>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</si>
  <si>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</si>
  <si>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</si>
  <si>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</si>
  <si>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</si>
  <si>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</si>
  <si>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</si>
  <si>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</si>
  <si>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</si>
  <si>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</si>
  <si>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</si>
  <si>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</si>
  <si>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</si>
  <si>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</si>
  <si>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</si>
  <si>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</si>
  <si>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</si>
  <si>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</si>
  <si>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</si>
  <si>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</si>
  <si>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</si>
  <si>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</si>
  <si>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</si>
  <si>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</si>
  <si>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</si>
  <si>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</si>
  <si>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</si>
  <si>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</si>
  <si>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</si>
  <si>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</si>
  <si>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</si>
  <si>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</si>
  <si>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</si>
  <si>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</si>
  <si>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</si>
  <si>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</si>
  <si>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</si>
  <si>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</si>
  <si>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</si>
  <si>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</si>
  <si>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</si>
  <si>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</si>
  <si>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</si>
  <si>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</si>
  <si>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</si>
  <si>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</si>
  <si>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</si>
  <si>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</si>
  <si>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</si>
  <si>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</si>
  <si>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</si>
  <si>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</si>
  <si>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</si>
  <si>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</si>
  <si>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</si>
  <si>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</si>
  <si>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</si>
  <si>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</si>
  <si>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</si>
  <si>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</si>
  <si>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</si>
  <si>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</si>
  <si>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</si>
  <si>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</si>
  <si>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</si>
  <si>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</si>
  <si>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</si>
  <si>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</si>
  <si>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</si>
  <si>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</si>
  <si>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</si>
  <si>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</si>
  <si>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</si>
  <si>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</si>
  <si>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</si>
  <si>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</si>
  <si>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</si>
  <si>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</si>
  <si>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</si>
  <si>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</si>
  <si>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</si>
  <si>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</si>
  <si>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</si>
  <si>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</si>
  <si>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</si>
  <si>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</si>
  <si>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</si>
  <si>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</si>
  <si>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</si>
  <si>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</si>
  <si>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</si>
  <si>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</si>
  <si>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</si>
  <si>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</si>
  <si>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</si>
  <si>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</si>
  <si>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</si>
  <si>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</si>
  <si>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</si>
  <si>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</si>
  <si>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</si>
  <si>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</si>
  <si>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</si>
  <si>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</si>
  <si>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</si>
  <si>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</si>
  <si>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</si>
  <si>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</si>
  <si>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</si>
  <si>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</si>
  <si>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</si>
  <si>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</si>
  <si>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</si>
  <si>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</si>
  <si>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</si>
  <si>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</si>
  <si>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</si>
  <si>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</si>
  <si>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</si>
  <si>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</si>
  <si>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</si>
  <si>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</si>
  <si>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</si>
  <si>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</si>
  <si>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</si>
  <si>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</si>
  <si>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</si>
  <si>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</si>
  <si>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</si>
  <si>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</si>
  <si>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</si>
  <si>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</si>
  <si>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</si>
  <si>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</si>
  <si>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</si>
  <si>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</si>
  <si>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</si>
  <si>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</si>
  <si>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</si>
  <si>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</si>
  <si>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</si>
  <si>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</si>
  <si>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</si>
  <si>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</si>
  <si>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</si>
  <si>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</si>
  <si>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</si>
  <si>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</si>
  <si>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</si>
  <si>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</si>
  <si>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</si>
  <si>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</si>
  <si>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</si>
  <si>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</si>
  <si>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</si>
  <si>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</si>
  <si>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</si>
  <si>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</si>
  <si>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</si>
  <si>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</si>
  <si>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</si>
  <si>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</si>
  <si>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</si>
  <si>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</si>
  <si>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</si>
  <si>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</si>
  <si>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</si>
  <si>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</si>
  <si>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</si>
  <si>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</si>
  <si>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</si>
  <si>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</si>
  <si>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</si>
  <si>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</si>
  <si>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</si>
  <si>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</si>
  <si>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</si>
  <si>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</si>
  <si>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</si>
  <si>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</si>
  <si>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</si>
  <si>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</si>
  <si>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</si>
  <si>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</si>
  <si>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</si>
  <si>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</si>
  <si>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</si>
  <si>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</si>
  <si>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</si>
  <si>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</si>
  <si>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</si>
  <si>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</si>
  <si>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</si>
  <si>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</si>
  <si>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</si>
  <si>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</si>
  <si>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</si>
  <si>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</si>
  <si>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</si>
  <si>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</si>
  <si>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</si>
  <si>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</si>
  <si>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</si>
  <si>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</si>
  <si>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</si>
  <si>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</si>
  <si>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</si>
  <si>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</si>
  <si>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</si>
  <si>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</si>
  <si>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</si>
  <si>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</si>
  <si>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</si>
  <si>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</si>
  <si>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</si>
  <si>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</si>
  <si>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</si>
  <si>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</si>
  <si>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</si>
  <si>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</si>
  <si>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</si>
  <si>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</si>
  <si>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</si>
  <si>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</si>
  <si>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</si>
  <si>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</si>
  <si>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</si>
  <si>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</si>
  <si>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</si>
  <si>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</si>
  <si>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</si>
  <si>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</si>
  <si>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</si>
  <si>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</si>
  <si>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</si>
  <si>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</si>
  <si>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</si>
  <si>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</si>
  <si>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</si>
  <si>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</si>
  <si>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</si>
  <si>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</si>
  <si>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</si>
  <si>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</si>
  <si>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</si>
  <si>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</si>
  <si>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</si>
  <si>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</si>
  <si>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</si>
  <si>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</si>
  <si>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</si>
  <si>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</si>
  <si>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</si>
  <si>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</si>
  <si>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</si>
  <si>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</si>
  <si>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</si>
  <si>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</si>
  <si>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</si>
  <si>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</si>
  <si>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</si>
  <si>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</si>
  <si>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</si>
  <si>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</si>
  <si>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</si>
  <si>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</si>
  <si>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</si>
  <si>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</si>
  <si>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</si>
  <si>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</si>
  <si>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</si>
  <si>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</si>
  <si>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</si>
  <si>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</si>
  <si>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</si>
  <si>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</si>
  <si>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</si>
  <si>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</si>
  <si>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</si>
  <si>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</si>
  <si>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</si>
  <si>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</si>
  <si>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</si>
  <si>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</si>
  <si>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</si>
  <si>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</si>
  <si>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</si>
  <si>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</si>
  <si>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</si>
  <si>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</si>
  <si>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</si>
  <si>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</si>
  <si>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</si>
  <si>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</si>
  <si>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</si>
  <si>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</si>
  <si>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</si>
  <si>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</si>
  <si>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</si>
  <si>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</si>
  <si>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</si>
  <si>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</si>
  <si>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</si>
  <si>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</si>
  <si>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</si>
  <si>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</si>
  <si>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</si>
  <si>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</si>
  <si>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</si>
  <si>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</si>
  <si>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</si>
  <si>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</si>
  <si>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</si>
  <si>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</si>
  <si>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</si>
  <si>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</si>
  <si>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</si>
  <si>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</si>
  <si>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</si>
  <si>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</si>
  <si>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</si>
  <si>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</si>
  <si>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</si>
  <si>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</si>
  <si>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</si>
  <si>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</si>
  <si>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</si>
  <si>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</si>
  <si>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</si>
  <si>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</si>
  <si>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</si>
  <si>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</si>
  <si>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</si>
  <si>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</si>
  <si>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</si>
  <si>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</si>
  <si>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</si>
  <si>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</si>
  <si>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</si>
  <si>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</si>
  <si>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</si>
  <si>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</si>
  <si>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</si>
  <si>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</si>
  <si>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</si>
  <si>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</si>
  <si>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</si>
  <si>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</si>
  <si>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</si>
  <si>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</si>
  <si>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</si>
  <si>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</si>
  <si>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</si>
  <si>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</si>
  <si>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</si>
  <si>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</si>
  <si>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</si>
  <si>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</si>
  <si>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</si>
  <si>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</si>
  <si>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</si>
  <si>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</si>
  <si>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</si>
  <si>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</si>
  <si>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</si>
  <si>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</si>
  <si>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</si>
  <si>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</si>
  <si>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</si>
  <si>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</si>
  <si>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</si>
  <si>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</si>
  <si>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</si>
  <si>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</si>
  <si>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</si>
  <si>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</si>
  <si>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</si>
  <si>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</si>
  <si>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</si>
  <si>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</si>
  <si>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</si>
  <si>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</si>
  <si>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</si>
  <si>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</si>
  <si>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</si>
  <si>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</si>
  <si>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</si>
  <si>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</si>
  <si>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</si>
  <si>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</si>
  <si>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</si>
  <si>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</si>
  <si>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</si>
  <si>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</si>
  <si>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</si>
  <si>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</si>
  <si>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</si>
  <si>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</si>
  <si>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</si>
  <si>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</si>
  <si>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</si>
  <si>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</si>
  <si>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</si>
  <si>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</si>
  <si>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</si>
  <si>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</si>
  <si>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</si>
  <si>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</si>
  <si>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</si>
  <si>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</si>
  <si>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</si>
  <si>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</si>
  <si>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</si>
  <si>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</si>
  <si>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</si>
  <si>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</si>
  <si>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</si>
  <si>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</si>
  <si>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</si>
  <si>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</si>
  <si>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</si>
  <si>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</si>
  <si>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</si>
  <si>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</si>
  <si>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</si>
  <si>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</si>
  <si>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</si>
  <si>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</si>
  <si>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</si>
  <si>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</si>
  <si>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</si>
  <si>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</si>
  <si>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</si>
  <si>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</si>
  <si>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</si>
  <si>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</si>
  <si>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</si>
  <si>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</si>
  <si>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</si>
  <si>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</si>
  <si>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</si>
  <si>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</si>
  <si>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</si>
  <si>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</si>
  <si>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</si>
  <si>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</si>
  <si>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</si>
  <si>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</si>
  <si>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</si>
  <si>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</si>
  <si>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</si>
  <si>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</si>
  <si>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</si>
  <si>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</si>
  <si>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</si>
  <si>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</si>
  <si>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</si>
  <si>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</si>
  <si>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</si>
  <si>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</si>
  <si>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</si>
  <si>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</si>
  <si>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</si>
  <si>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</si>
  <si>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</si>
  <si>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</si>
  <si>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</si>
  <si>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</si>
  <si>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</si>
  <si>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</si>
  <si>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</si>
  <si>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</si>
  <si>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</si>
  <si>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</si>
  <si>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</si>
  <si>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</si>
  <si>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</si>
  <si>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</si>
  <si>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</si>
  <si>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</si>
  <si>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</si>
  <si>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</si>
  <si>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</si>
  <si>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</si>
  <si>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</si>
  <si>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</si>
  <si>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</si>
  <si>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</si>
  <si>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</si>
  <si>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</si>
  <si>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</si>
  <si>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</si>
  <si>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</si>
  <si>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</si>
  <si>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</si>
  <si>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</si>
  <si>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</si>
  <si>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</si>
  <si>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</si>
  <si>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</si>
  <si>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</si>
  <si>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</si>
  <si>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</si>
  <si>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</si>
  <si>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</si>
  <si>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</si>
  <si>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</si>
  <si>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</si>
  <si>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</si>
  <si>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</si>
  <si>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</si>
  <si>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</si>
  <si>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</si>
  <si>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</si>
  <si>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</si>
  <si>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</si>
  <si>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</si>
  <si>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</si>
  <si>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</si>
  <si>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</si>
  <si>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</si>
  <si>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</si>
  <si>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</si>
  <si>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</si>
  <si>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</si>
  <si>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</si>
  <si>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</si>
  <si>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</si>
  <si>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</si>
  <si>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</si>
  <si>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</si>
  <si>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</si>
  <si>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</si>
  <si>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</si>
  <si>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</si>
  <si>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</si>
  <si>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</si>
  <si>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</si>
  <si>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</si>
  <si>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</si>
  <si>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</si>
  <si>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</si>
  <si>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</si>
  <si>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</si>
  <si>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</si>
  <si>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</si>
  <si>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</si>
  <si>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</si>
  <si>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</si>
  <si>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</si>
  <si>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</si>
  <si>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</si>
  <si>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</si>
  <si>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</si>
  <si>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</si>
  <si>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</si>
  <si>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</si>
  <si>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</si>
  <si>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</si>
  <si>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</si>
  <si>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</si>
  <si>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</si>
  <si>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</si>
  <si>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</si>
  <si>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</si>
  <si>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</si>
  <si>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</si>
  <si>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</si>
  <si>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</si>
  <si>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</si>
  <si>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</si>
  <si>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</si>
  <si>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</si>
  <si>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</si>
  <si>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</si>
  <si>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</si>
  <si>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</si>
  <si>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</si>
  <si>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</si>
  <si>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</si>
  <si>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</si>
  <si>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</si>
  <si>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</si>
  <si>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</si>
  <si>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</si>
  <si>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</si>
  <si>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</si>
  <si>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</si>
  <si>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</si>
  <si>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</si>
  <si>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</si>
  <si>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</si>
  <si>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</si>
  <si>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</si>
  <si>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</si>
  <si>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</si>
  <si>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</si>
  <si>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</si>
  <si>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</si>
  <si>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</si>
  <si>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</si>
  <si>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</si>
  <si>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</si>
  <si>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</si>
  <si>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</si>
  <si>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</si>
  <si>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</si>
  <si>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</si>
  <si>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</si>
  <si>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</si>
  <si>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</si>
  <si>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</si>
  <si>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</si>
  <si>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</si>
  <si>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</si>
  <si>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</si>
  <si>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</si>
  <si>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</si>
  <si>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</si>
  <si>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</si>
  <si>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</si>
  <si>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</si>
  <si>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</si>
  <si>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</si>
  <si>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</si>
  <si>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</si>
  <si>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</si>
  <si>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</si>
  <si>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</si>
  <si>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</si>
  <si>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</si>
  <si>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</si>
  <si>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</si>
  <si>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</si>
  <si>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</si>
  <si>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</si>
  <si>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</si>
  <si>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</si>
  <si>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</si>
  <si>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</si>
  <si>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</si>
  <si>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</si>
  <si>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</si>
  <si>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</si>
  <si>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</si>
  <si>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</si>
  <si>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</si>
  <si>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</si>
  <si>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</si>
  <si>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</si>
  <si>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</si>
  <si>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</si>
  <si>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</si>
  <si>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</si>
  <si>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</si>
  <si>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</si>
  <si>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</si>
  <si>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</si>
  <si>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</si>
  <si>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</si>
  <si>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</si>
  <si>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</si>
  <si>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</si>
  <si>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</si>
  <si>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</si>
  <si>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</si>
  <si>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</si>
  <si>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</si>
  <si>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</si>
  <si>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</si>
  <si>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</si>
  <si>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</si>
  <si>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</si>
  <si>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</si>
  <si>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</si>
  <si>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</si>
  <si>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</si>
  <si>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</si>
  <si>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</si>
  <si>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</si>
  <si>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</si>
  <si>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</si>
  <si>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</si>
  <si>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</si>
  <si>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</si>
  <si>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</si>
  <si>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</si>
  <si>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</si>
  <si>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</si>
  <si>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</si>
  <si>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</si>
  <si>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</si>
  <si>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</si>
  <si>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</si>
  <si>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</si>
  <si>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</si>
  <si>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</si>
  <si>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</si>
  <si>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</si>
  <si>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</si>
  <si>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</si>
  <si>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</si>
  <si>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</si>
  <si>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</si>
  <si>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</si>
  <si>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</si>
  <si>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</si>
  <si>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</si>
  <si>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</si>
  <si>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</si>
  <si>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</si>
  <si>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</si>
  <si>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</si>
  <si>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</si>
  <si>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</si>
  <si>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</si>
  <si>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</si>
  <si>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</si>
  <si>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</si>
  <si>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</si>
  <si>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</si>
  <si>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</si>
  <si>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</si>
  <si>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</si>
  <si>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</si>
  <si>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</si>
  <si>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</si>
  <si>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</si>
  <si>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</si>
  <si>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</si>
  <si>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</si>
  <si>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</si>
  <si>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</si>
  <si>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</si>
  <si>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</si>
  <si>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</si>
  <si>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</si>
  <si>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</si>
  <si>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</si>
  <si>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</si>
  <si>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</si>
  <si>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</si>
  <si>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</si>
  <si>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</si>
  <si>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</si>
  <si>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</si>
  <si>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</si>
  <si>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</si>
  <si>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</si>
  <si>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</si>
  <si>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</si>
  <si>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</si>
  <si>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</si>
  <si>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</si>
  <si>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</si>
  <si>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</si>
  <si>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</si>
  <si>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</si>
  <si>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</si>
  <si>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</si>
  <si>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</si>
  <si>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</si>
  <si>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</si>
  <si>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</si>
  <si>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</si>
  <si>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</si>
  <si>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</si>
  <si>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</si>
  <si>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</si>
  <si>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</si>
  <si>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</si>
  <si>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</si>
  <si>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</si>
  <si>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</si>
  <si>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</si>
  <si>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</si>
  <si>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</si>
  <si>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</si>
  <si>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</si>
  <si>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</si>
  <si>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</si>
  <si>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</si>
  <si>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</si>
  <si>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</si>
  <si>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</si>
  <si>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</si>
  <si>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</si>
  <si>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</si>
  <si>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</si>
  <si>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</si>
  <si>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</si>
  <si>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</si>
  <si>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</si>
  <si>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</si>
  <si>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</si>
  <si>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</si>
  <si>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</si>
  <si>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</si>
  <si>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</si>
  <si>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</si>
  <si>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</si>
  <si>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</si>
  <si>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</si>
  <si>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</si>
  <si>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</si>
  <si>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</si>
  <si>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</si>
  <si>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</si>
  <si>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</si>
  <si>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</si>
  <si>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</si>
  <si>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</si>
  <si>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</si>
  <si>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</si>
  <si>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</si>
  <si>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</si>
  <si>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</si>
  <si>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</si>
  <si>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</si>
  <si>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</si>
  <si>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</si>
  <si>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</si>
  <si>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</si>
  <si>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</si>
  <si>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</si>
  <si>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</si>
  <si>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</si>
  <si>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</si>
  <si>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</si>
  <si>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</si>
  <si>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</si>
  <si>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</si>
  <si>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</si>
  <si>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</si>
  <si>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</si>
  <si>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</si>
  <si>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</si>
  <si>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</si>
  <si>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</si>
  <si>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</si>
  <si>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</si>
  <si>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</si>
  <si>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</si>
  <si>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</si>
  <si>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</si>
  <si>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</si>
  <si>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</si>
  <si>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</si>
  <si>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</si>
  <si>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</si>
  <si>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</si>
  <si>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</si>
  <si>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</si>
  <si>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</si>
  <si>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</si>
  <si>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</si>
  <si>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</si>
  <si>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</si>
  <si>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</si>
  <si>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</si>
  <si>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</si>
  <si>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</si>
  <si>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</si>
  <si>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</si>
  <si>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</si>
  <si>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</si>
  <si>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</si>
  <si>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</si>
  <si>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</si>
  <si>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</si>
  <si>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</si>
  <si>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</si>
  <si>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</si>
  <si>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</si>
  <si>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</si>
  <si>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</si>
  <si>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</si>
  <si>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</si>
  <si>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</si>
  <si>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</si>
  <si>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</si>
  <si>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</si>
  <si>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</si>
  <si>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</si>
  <si>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</si>
  <si>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</si>
  <si>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</si>
  <si>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</si>
  <si>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</si>
  <si>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</si>
  <si>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</si>
  <si>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</si>
  <si>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</si>
  <si>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</si>
  <si>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</si>
  <si>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</si>
  <si>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</si>
  <si>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</si>
  <si>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</si>
  <si>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</si>
  <si>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</si>
  <si>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</si>
  <si>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</si>
  <si>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</si>
  <si>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</si>
  <si>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</si>
  <si>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</si>
  <si>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</si>
  <si>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</si>
  <si>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</si>
  <si>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</si>
  <si>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</si>
  <si>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</si>
  <si>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</si>
  <si>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</si>
  <si>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</si>
  <si>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</si>
  <si>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</si>
  <si>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</si>
  <si>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</si>
  <si>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</si>
  <si>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</si>
  <si>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</si>
  <si>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</si>
  <si>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</si>
  <si>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</si>
  <si>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</si>
  <si>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</si>
  <si>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</si>
  <si>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</si>
  <si>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</si>
  <si>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</si>
  <si>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</si>
  <si>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</si>
  <si>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</si>
  <si>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</si>
  <si>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</si>
  <si>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</si>
  <si>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</si>
  <si>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</si>
  <si>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</si>
  <si>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</si>
  <si>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</si>
  <si>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</si>
  <si>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</si>
  <si>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</si>
  <si>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</si>
  <si>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</si>
  <si>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</si>
  <si>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</si>
  <si>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</si>
  <si>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</si>
  <si>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</si>
  <si>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</si>
  <si>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</si>
  <si>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</si>
  <si>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</si>
  <si>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</si>
  <si>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</si>
  <si>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</si>
  <si>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</si>
  <si>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</si>
  <si>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</si>
  <si>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</si>
  <si>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</si>
  <si>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</si>
  <si>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</si>
  <si>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</si>
  <si>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</si>
  <si>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</si>
  <si>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</si>
  <si>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</si>
  <si>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</si>
  <si>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</si>
  <si>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</si>
  <si>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</si>
  <si>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</si>
  <si>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</si>
  <si>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</si>
  <si>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</si>
  <si>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</si>
  <si>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</si>
  <si>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</si>
  <si>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</si>
  <si>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</si>
  <si>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</si>
  <si>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</si>
  <si>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</si>
  <si>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</si>
  <si>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</si>
  <si>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</si>
  <si>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</si>
  <si>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</si>
  <si>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</si>
  <si>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</si>
  <si>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</si>
  <si>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</si>
  <si>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</si>
  <si>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</si>
  <si>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</si>
  <si>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</si>
  <si>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</si>
  <si>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</si>
  <si>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</si>
  <si>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</si>
  <si>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</si>
  <si>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</si>
  <si>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</si>
  <si>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</si>
  <si>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</si>
  <si>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</si>
  <si>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</si>
  <si>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</si>
  <si>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</si>
  <si>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</si>
  <si>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</si>
  <si>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</si>
  <si>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</si>
  <si>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</si>
  <si>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</si>
  <si>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</si>
  <si>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</si>
  <si>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</si>
  <si>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</si>
  <si>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</si>
  <si>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</si>
  <si>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</si>
  <si>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</si>
  <si>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</si>
  <si>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</si>
  <si>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</si>
  <si>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</si>
  <si>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</si>
  <si>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</si>
  <si>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</si>
  <si>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</si>
  <si>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</si>
  <si>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</si>
  <si>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</si>
  <si>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</si>
  <si>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</si>
  <si>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</si>
  <si>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</si>
  <si>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</si>
  <si>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</si>
  <si>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</si>
  <si>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</si>
  <si>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</si>
  <si>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</si>
  <si>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</si>
  <si>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</si>
  <si>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</si>
  <si>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</si>
  <si>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</si>
  <si>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</si>
  <si>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</si>
  <si>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</si>
  <si>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</si>
  <si>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</si>
  <si>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</si>
  <si>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</si>
  <si>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</si>
  <si>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</si>
  <si>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</si>
  <si>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</si>
  <si>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</si>
  <si>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</si>
  <si>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</si>
  <si>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</si>
  <si>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</si>
  <si>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</si>
  <si>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</si>
  <si>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</si>
  <si>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</si>
  <si>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</si>
  <si>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</si>
  <si>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</si>
  <si>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</si>
  <si>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</si>
  <si>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</si>
  <si>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</si>
  <si>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</si>
  <si>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</si>
  <si>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</si>
  <si>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</si>
  <si>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</si>
  <si>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</si>
  <si>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</si>
  <si>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</si>
  <si>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</si>
  <si>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</si>
  <si>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</si>
  <si>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</si>
  <si>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</si>
  <si>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</si>
  <si>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</si>
  <si>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</si>
  <si>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</si>
  <si>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</si>
  <si>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</si>
  <si>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</si>
  <si>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</si>
  <si>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</si>
  <si>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</si>
  <si>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</si>
  <si>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</si>
  <si>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</si>
  <si>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</si>
  <si>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</si>
  <si>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</si>
  <si>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</si>
  <si>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</si>
  <si>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</si>
  <si>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</si>
  <si>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</si>
  <si>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</si>
  <si>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</si>
  <si>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</si>
  <si>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</si>
  <si>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</si>
  <si>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</si>
  <si>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</si>
  <si>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</si>
  <si>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</si>
  <si>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</si>
  <si>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</si>
  <si>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</si>
  <si>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</si>
  <si>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</si>
  <si>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</si>
  <si>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</si>
  <si>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</si>
  <si>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</si>
  <si>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</si>
  <si>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</si>
  <si>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</si>
  <si>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</si>
  <si>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</si>
  <si>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</si>
  <si>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</si>
  <si>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</si>
  <si>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</si>
  <si>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</si>
  <si>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</si>
  <si>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</si>
  <si>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</si>
  <si>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</si>
  <si>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</si>
  <si>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</si>
  <si>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</si>
  <si>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</si>
  <si>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</si>
  <si>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</si>
  <si>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</si>
  <si>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</si>
  <si>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</si>
  <si>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</si>
  <si>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</si>
  <si>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</si>
  <si>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</si>
  <si>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</si>
  <si>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</si>
  <si>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</si>
  <si>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</si>
  <si>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</si>
  <si>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</si>
  <si>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</si>
  <si>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</si>
  <si>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</si>
  <si>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</si>
  <si>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</si>
  <si>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</si>
  <si>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</si>
  <si>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</si>
  <si>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</si>
  <si>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</si>
  <si>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</si>
  <si>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</si>
  <si>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</si>
  <si>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</si>
  <si>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</si>
  <si>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</si>
  <si>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</si>
  <si>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</si>
  <si>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</si>
  <si>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</si>
  <si>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</si>
  <si>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</si>
  <si>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</si>
  <si>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</si>
  <si>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</si>
  <si>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</si>
  <si>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</si>
  <si>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</si>
  <si>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</si>
  <si>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</si>
  <si>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</si>
  <si>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</si>
  <si>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</si>
  <si>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</si>
  <si>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</si>
  <si>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</si>
  <si>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</si>
  <si>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</si>
  <si>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</si>
  <si>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</si>
  <si>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</si>
  <si>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</si>
  <si>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</si>
  <si>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</si>
  <si>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</si>
  <si>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</si>
  <si>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</si>
  <si>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</si>
  <si>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</si>
  <si>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</si>
  <si>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</si>
  <si>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</si>
  <si>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</si>
  <si>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</si>
  <si>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</si>
  <si>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</si>
  <si>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</si>
  <si>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</si>
  <si>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</si>
  <si>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</si>
  <si>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</si>
  <si>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</si>
  <si>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</si>
  <si>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</si>
  <si>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</si>
  <si>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</si>
  <si>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</si>
  <si>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</si>
  <si>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</si>
  <si>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</si>
  <si>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</si>
  <si>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</si>
  <si>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</si>
  <si>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</si>
  <si>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</si>
  <si>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</si>
  <si>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</si>
  <si>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</si>
  <si>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</si>
  <si>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</si>
  <si>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</si>
  <si>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</si>
  <si>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</si>
  <si>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</si>
  <si>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</si>
  <si>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</si>
  <si>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</si>
  <si>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</si>
  <si>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</si>
  <si>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</si>
  <si>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</si>
  <si>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</si>
  <si>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</si>
  <si>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</si>
  <si>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</si>
  <si>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</si>
  <si>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</si>
  <si>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</si>
  <si>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</si>
  <si>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</si>
  <si>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</si>
  <si>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</si>
  <si>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</si>
  <si>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</si>
  <si>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</si>
  <si>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</si>
  <si>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</si>
  <si>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</si>
  <si>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</si>
  <si>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</si>
  <si>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</si>
  <si>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</si>
  <si>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</si>
  <si>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</si>
  <si>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</si>
  <si>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</si>
  <si>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</si>
  <si>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</si>
  <si>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</si>
  <si>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</si>
  <si>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</si>
  <si>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</si>
  <si>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</si>
  <si>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</si>
  <si>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</si>
  <si>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</si>
  <si>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</si>
  <si>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</si>
  <si>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</si>
  <si>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</si>
  <si>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</si>
  <si>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</si>
  <si>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</si>
  <si>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</si>
  <si>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</si>
  <si>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</si>
  <si>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</si>
  <si>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</si>
  <si>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</si>
  <si>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</si>
  <si>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</si>
  <si>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</si>
  <si>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</si>
  <si>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</si>
  <si>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</si>
  <si>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</si>
  <si>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</si>
  <si>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</si>
  <si>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</si>
  <si>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</si>
  <si>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</si>
  <si>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</si>
  <si>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</si>
  <si>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</si>
  <si>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</si>
  <si>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</si>
  <si>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</si>
  <si>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</si>
  <si>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</si>
  <si>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</si>
  <si>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</si>
  <si>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</si>
  <si>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</si>
  <si>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</si>
  <si>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</si>
  <si>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</si>
  <si>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</si>
  <si>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</si>
  <si>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</si>
  <si>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</si>
  <si>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</si>
  <si>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</si>
  <si>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</si>
  <si>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</si>
  <si>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</si>
  <si>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</si>
  <si>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</si>
  <si>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</si>
  <si>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</si>
  <si>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</si>
  <si>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</si>
  <si>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</si>
  <si>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</si>
  <si>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</si>
  <si>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</si>
  <si>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</si>
  <si>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</si>
  <si>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</si>
  <si>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</si>
  <si>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</si>
  <si>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</si>
  <si>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</si>
  <si>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</si>
  <si>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</si>
  <si>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</si>
  <si>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</si>
  <si>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</si>
  <si>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</si>
  <si>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</si>
  <si>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</si>
  <si>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</si>
  <si>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</si>
  <si>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</si>
  <si>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</si>
  <si>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</si>
  <si>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</si>
  <si>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</si>
  <si>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</si>
  <si>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</si>
  <si>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</si>
  <si>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</si>
  <si>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</si>
  <si>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</si>
  <si>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</si>
  <si>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</si>
  <si>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</si>
  <si>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</si>
  <si>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</si>
  <si>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</si>
  <si>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</si>
  <si>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</si>
  <si>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</si>
  <si>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</si>
  <si>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</si>
  <si>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</si>
  <si>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</si>
  <si>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</si>
  <si>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</si>
  <si>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</si>
  <si>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</si>
  <si>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</si>
  <si>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</si>
  <si>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</si>
  <si>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</si>
  <si>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</si>
  <si>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</si>
  <si>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</si>
  <si>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</si>
  <si>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</si>
  <si>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</si>
  <si>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</si>
  <si>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</si>
  <si>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</si>
  <si>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</si>
  <si>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</si>
  <si>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</si>
  <si>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</si>
  <si>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</si>
  <si>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</si>
  <si>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</si>
  <si>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</si>
  <si>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</si>
  <si>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</si>
  <si>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</si>
  <si>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</si>
  <si>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</si>
  <si>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</si>
  <si>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</si>
  <si>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</si>
  <si>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</si>
  <si>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</si>
  <si>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</si>
  <si>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</si>
  <si>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</si>
  <si>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</si>
  <si>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</si>
  <si>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</si>
  <si>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</si>
  <si>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</si>
  <si>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</si>
  <si>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</si>
  <si>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</si>
  <si>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</si>
  <si>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</si>
  <si>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</si>
  <si>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</si>
  <si>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</si>
  <si>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</si>
  <si>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</si>
  <si>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</si>
  <si>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</si>
  <si>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</si>
  <si>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</si>
  <si>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</si>
  <si>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</si>
  <si>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</si>
  <si>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</si>
  <si>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</si>
  <si>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</si>
  <si>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</si>
  <si>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</si>
  <si>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</si>
  <si>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</si>
  <si>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</si>
  <si>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</si>
  <si>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</si>
  <si>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</si>
  <si>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</si>
  <si>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</si>
  <si>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</si>
  <si>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</si>
  <si>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</si>
  <si>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</si>
  <si>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</si>
  <si>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</si>
  <si>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</si>
  <si>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</si>
  <si>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</si>
  <si>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</si>
  <si>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</si>
  <si>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</si>
  <si>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</si>
  <si>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</si>
  <si>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</si>
  <si>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</si>
  <si>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</si>
  <si>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</si>
  <si>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</si>
  <si>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</si>
  <si>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</si>
  <si>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</si>
  <si>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</si>
  <si>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</si>
  <si>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</si>
  <si>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</si>
  <si>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</si>
  <si>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</si>
  <si>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</si>
  <si>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</si>
  <si>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</si>
  <si>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</si>
  <si>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</si>
  <si>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</si>
  <si>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</si>
  <si>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</si>
  <si>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</si>
  <si>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</si>
  <si>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</si>
  <si>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</si>
  <si>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</si>
  <si>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</si>
  <si>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</si>
  <si>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</si>
  <si>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</si>
  <si>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</si>
  <si>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</si>
  <si>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</si>
  <si>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</si>
  <si>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</si>
  <si>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</si>
  <si>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</si>
  <si>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</si>
  <si>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</si>
  <si>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</si>
  <si>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</si>
  <si>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</si>
  <si>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</si>
  <si>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</si>
  <si>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</si>
  <si>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</si>
  <si>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</si>
  <si>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</si>
  <si>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</si>
  <si>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</si>
  <si>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</si>
  <si>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</si>
  <si>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</si>
  <si>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</si>
  <si>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</si>
  <si>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</si>
  <si>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</si>
  <si>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</si>
  <si>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</si>
  <si>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</si>
  <si>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</si>
  <si>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</si>
  <si>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</si>
  <si>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</si>
  <si>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</si>
  <si>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</si>
  <si>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</si>
  <si>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</si>
  <si>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</si>
  <si>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</si>
  <si>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</si>
  <si>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</si>
  <si>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</si>
  <si>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</si>
  <si>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</si>
  <si>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</si>
  <si>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</si>
  <si>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</si>
  <si>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</si>
  <si>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</si>
  <si>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</si>
  <si>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</si>
  <si>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</si>
  <si>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</si>
  <si>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</si>
  <si>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</si>
  <si>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</si>
  <si>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</si>
  <si>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</si>
  <si>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</si>
  <si>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</si>
  <si>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</si>
  <si>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</si>
  <si>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</si>
  <si>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</si>
  <si>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</si>
  <si>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</si>
  <si>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</si>
  <si>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</si>
  <si>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</si>
  <si>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</si>
  <si>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</si>
  <si>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</si>
  <si>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</si>
  <si>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</si>
  <si>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</si>
  <si>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</si>
  <si>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</si>
  <si>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</si>
  <si>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</si>
  <si>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</si>
  <si>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</si>
  <si>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</si>
  <si>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</si>
  <si>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</si>
  <si>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</si>
  <si>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</si>
  <si>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</si>
  <si>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</si>
  <si>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</si>
  <si>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</si>
  <si>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</si>
  <si>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</si>
  <si>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</si>
  <si>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</si>
  <si>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</si>
  <si>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</si>
  <si>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</si>
  <si>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</si>
  <si>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</si>
  <si>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</si>
  <si>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</si>
  <si>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</si>
  <si>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</si>
  <si>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</si>
  <si>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</si>
  <si>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</si>
  <si>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</si>
  <si>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</si>
  <si>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</si>
  <si>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</si>
  <si>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</si>
  <si>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</si>
  <si>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</si>
  <si>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</si>
  <si>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</si>
  <si>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</si>
  <si>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</si>
  <si>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</si>
  <si>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</si>
  <si>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</si>
  <si>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</si>
  <si>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</si>
  <si>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</si>
  <si>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</si>
  <si>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</si>
  <si>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</si>
  <si>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</si>
  <si>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</si>
  <si>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</si>
  <si>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</si>
  <si>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</si>
  <si>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</si>
  <si>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</si>
  <si>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</si>
  <si>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</si>
  <si>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</si>
  <si>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</si>
  <si>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</si>
  <si>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</si>
  <si>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</si>
  <si>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</si>
  <si>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</si>
  <si>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</si>
  <si>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</si>
  <si>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</si>
  <si>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</si>
  <si>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</si>
  <si>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</si>
  <si>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</si>
  <si>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</si>
  <si>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</si>
  <si>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</si>
  <si>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</si>
  <si>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</si>
  <si>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</si>
  <si>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</si>
  <si>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</si>
  <si>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</si>
  <si>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</si>
  <si>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</si>
  <si>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</si>
  <si>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</si>
  <si>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</si>
  <si>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</si>
  <si>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</si>
  <si>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</si>
  <si>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</si>
  <si>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</si>
  <si>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</si>
  <si>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</si>
  <si>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</si>
  <si>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</si>
  <si>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</si>
  <si>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</si>
  <si>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</si>
  <si>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</si>
  <si>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</si>
  <si>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</si>
  <si>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</si>
  <si>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</si>
  <si>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</si>
  <si>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</si>
  <si>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</si>
  <si>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</si>
  <si>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</si>
  <si>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</si>
  <si>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</si>
  <si>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</si>
  <si>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</si>
  <si>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</si>
  <si>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</si>
  <si>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</si>
  <si>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</si>
  <si>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</si>
  <si>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</si>
  <si>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</si>
  <si>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</si>
  <si>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</si>
  <si>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</si>
  <si>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</si>
  <si>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</si>
  <si>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</si>
  <si>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</si>
  <si>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</si>
  <si>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</si>
  <si>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</si>
  <si>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</si>
  <si>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</si>
  <si>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</si>
  <si>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</si>
  <si>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</si>
  <si>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</si>
  <si>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</si>
  <si>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</si>
  <si>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</si>
  <si>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</si>
  <si>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</si>
  <si>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</si>
  <si>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</si>
  <si>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</si>
  <si>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</si>
  <si>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</si>
  <si>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</si>
  <si>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</si>
  <si>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</si>
  <si>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</si>
  <si>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</si>
  <si>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</si>
  <si>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</si>
  <si>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</si>
  <si>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</si>
  <si>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</si>
  <si>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</si>
  <si>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</si>
  <si>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</si>
  <si>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</si>
  <si>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</si>
  <si>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</si>
  <si>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</si>
  <si>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</si>
  <si>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</si>
  <si>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</si>
  <si>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</si>
  <si>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</si>
  <si>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</si>
  <si>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</si>
  <si>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</si>
  <si>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</si>
  <si>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</si>
  <si>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</si>
  <si>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</si>
  <si>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</si>
  <si>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</si>
  <si>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</si>
  <si>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</si>
  <si>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</si>
  <si>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</si>
  <si>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</si>
  <si>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</si>
  <si>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</si>
  <si>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</si>
  <si>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</si>
  <si>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</si>
  <si>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</si>
  <si>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</si>
  <si>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</si>
  <si>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</si>
  <si>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</si>
  <si>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</si>
  <si>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</si>
  <si>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</si>
  <si>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</si>
  <si>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</si>
  <si>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</si>
  <si>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</si>
  <si>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</si>
  <si>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</si>
  <si>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</si>
  <si>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</si>
  <si>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</si>
  <si>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</si>
  <si>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</si>
  <si>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</si>
  <si>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</si>
  <si>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</si>
  <si>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</si>
  <si>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</si>
  <si>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</si>
  <si>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</si>
  <si>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</si>
  <si>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</si>
  <si>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</si>
  <si>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</si>
  <si>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</si>
  <si>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</si>
  <si>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</si>
  <si>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</si>
  <si>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</si>
  <si>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</si>
  <si>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</si>
  <si>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</si>
  <si>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</si>
  <si>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</si>
  <si>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</si>
  <si>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</si>
  <si>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</si>
  <si>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</si>
  <si>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</si>
  <si>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</si>
  <si>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</si>
  <si>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</si>
  <si>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</si>
  <si>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</si>
  <si>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</si>
  <si>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</si>
  <si>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</si>
  <si>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</si>
  <si>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</si>
  <si>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</si>
  <si>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</si>
  <si>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</si>
  <si>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</si>
  <si>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</si>
  <si>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</si>
  <si>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</si>
  <si>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</si>
  <si>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</si>
  <si>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</si>
  <si>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</si>
  <si>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</si>
  <si>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</si>
  <si>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</si>
  <si>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</si>
  <si>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</si>
  <si>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</si>
  <si>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</si>
  <si>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</si>
  <si>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</si>
  <si>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</si>
  <si>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</si>
  <si>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</si>
  <si>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</si>
  <si>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</si>
  <si>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</si>
  <si>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</si>
  <si>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</si>
  <si>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</si>
  <si>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</si>
  <si>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</si>
  <si>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</si>
  <si>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</si>
  <si>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</si>
  <si>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</si>
  <si>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</si>
  <si>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</si>
  <si>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</si>
  <si>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</si>
  <si>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</si>
  <si>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</si>
  <si>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</si>
  <si>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</si>
  <si>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</si>
  <si>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</si>
  <si>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</si>
  <si>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</si>
  <si>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</si>
  <si>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</si>
  <si>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</si>
  <si>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</si>
  <si>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</si>
  <si>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</si>
  <si>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</si>
  <si>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</si>
  <si>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</si>
  <si>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</si>
  <si>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</si>
  <si>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</si>
  <si>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</si>
  <si>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</si>
  <si>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</si>
  <si>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</si>
  <si>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</si>
  <si>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</si>
  <si>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</si>
  <si>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</si>
  <si>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</si>
  <si>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</si>
  <si>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</si>
  <si>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</si>
  <si>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</si>
  <si>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</si>
  <si>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</si>
  <si>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</si>
  <si>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</si>
  <si>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</si>
  <si>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</si>
  <si>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</si>
  <si>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</si>
  <si>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</si>
  <si>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</si>
  <si>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</si>
  <si>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</si>
  <si>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</si>
  <si>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</si>
  <si>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</si>
  <si>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</si>
  <si>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</si>
  <si>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</si>
  <si>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</si>
  <si>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</si>
  <si>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</si>
  <si>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</si>
  <si>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</si>
  <si>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</si>
  <si>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</si>
  <si>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</si>
  <si>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</si>
  <si>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</si>
  <si>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</si>
  <si>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</si>
  <si>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</si>
  <si>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</si>
  <si>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</si>
  <si>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</si>
  <si>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</si>
  <si>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</si>
  <si>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</si>
  <si>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</si>
  <si>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</si>
  <si>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</si>
  <si>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</si>
  <si>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</si>
  <si>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</si>
  <si>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</si>
  <si>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</si>
  <si>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</si>
  <si>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</si>
  <si>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</si>
  <si>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</si>
  <si>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</si>
  <si>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</si>
  <si>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</si>
  <si>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</si>
  <si>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</si>
  <si>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</si>
  <si>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</si>
  <si>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</si>
  <si>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</si>
  <si>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</si>
  <si>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</si>
  <si>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</si>
  <si>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</si>
  <si>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</si>
  <si>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</si>
  <si>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</si>
  <si>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</si>
  <si>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</si>
  <si>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</si>
  <si>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</si>
  <si>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</si>
  <si>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</si>
  <si>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</si>
  <si>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</si>
  <si>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</si>
  <si>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</si>
  <si>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</si>
  <si>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</si>
  <si>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</si>
  <si>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</si>
  <si>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</si>
  <si>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</si>
  <si>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</si>
  <si>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</si>
  <si>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</si>
  <si>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</si>
  <si>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</si>
  <si>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</si>
  <si>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</si>
  <si>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</si>
  <si>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</si>
  <si>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</si>
  <si>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</si>
  <si>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</si>
  <si>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</si>
  <si>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</si>
  <si>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</si>
  <si>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</si>
  <si>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</si>
  <si>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</si>
  <si>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</si>
  <si>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</si>
  <si>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</si>
  <si>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</si>
  <si>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</si>
  <si>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</si>
  <si>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</si>
  <si>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</si>
  <si>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</si>
  <si>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</si>
  <si>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</si>
  <si>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</si>
  <si>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</si>
  <si>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</si>
  <si>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</si>
  <si>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</si>
  <si>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</si>
  <si>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</si>
  <si>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</si>
  <si>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</si>
  <si>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</si>
  <si>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</si>
  <si>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</si>
  <si>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</si>
  <si>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</si>
  <si>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</si>
  <si>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</si>
  <si>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</si>
  <si>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</si>
  <si>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</si>
  <si>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</si>
  <si>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</si>
  <si>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</si>
  <si>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</si>
  <si>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</si>
  <si>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</si>
  <si>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</si>
  <si>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</si>
  <si>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</si>
  <si>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</si>
  <si>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</si>
  <si>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</si>
  <si>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</si>
  <si>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</si>
  <si>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</si>
  <si>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</si>
  <si>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</si>
  <si>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</si>
  <si>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</si>
  <si>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</si>
  <si>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</si>
  <si>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</si>
  <si>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</si>
  <si>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</si>
  <si>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</si>
  <si>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</si>
  <si>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</si>
  <si>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</si>
  <si>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</si>
  <si>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</si>
  <si>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</si>
  <si>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</si>
  <si>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</si>
  <si>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</si>
  <si>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</si>
  <si>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</si>
  <si>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</si>
  <si>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</si>
  <si>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</si>
  <si>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</si>
  <si>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</si>
  <si>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</si>
  <si>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</si>
  <si>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</si>
  <si>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</si>
  <si>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</si>
  <si>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</si>
  <si>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</si>
  <si>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</si>
  <si>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</si>
  <si>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</si>
  <si>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</si>
  <si>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</si>
  <si>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</si>
  <si>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</si>
  <si>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</si>
  <si>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</si>
  <si>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</si>
  <si>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</si>
  <si>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</si>
  <si>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</si>
  <si>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</si>
  <si>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</si>
  <si>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</si>
  <si>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</si>
  <si>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</si>
  <si>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</si>
  <si>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</si>
  <si>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</si>
  <si>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</si>
  <si>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</si>
  <si>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</si>
  <si>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</si>
  <si>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</si>
  <si>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</si>
  <si>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</si>
  <si>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</si>
  <si>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</si>
  <si>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</si>
  <si>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</si>
  <si>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</si>
  <si>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</si>
  <si>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</si>
  <si>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</si>
  <si>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</si>
  <si>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</si>
  <si>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</si>
  <si>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</si>
  <si>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</si>
  <si>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</si>
  <si>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</si>
  <si>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</si>
  <si>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</si>
  <si>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</si>
  <si>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</si>
  <si>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</si>
  <si>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</si>
  <si>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</si>
  <si>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</si>
  <si>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</si>
  <si>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</si>
  <si>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</si>
  <si>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</si>
  <si>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</si>
  <si>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</si>
  <si>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</si>
  <si>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</si>
  <si>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</si>
  <si>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</si>
  <si>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</si>
  <si>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</si>
  <si>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</si>
  <si>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</si>
  <si>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</si>
  <si>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</si>
  <si>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</si>
  <si>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</si>
  <si>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</si>
  <si>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</si>
  <si>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</si>
  <si>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</si>
  <si>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</si>
  <si>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</si>
  <si>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</si>
  <si>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</si>
  <si>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</si>
  <si>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</si>
  <si>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</si>
  <si>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</si>
  <si>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</si>
  <si>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</si>
  <si>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</si>
  <si>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</si>
  <si>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</si>
  <si>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</si>
  <si>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</si>
  <si>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</si>
  <si>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</si>
  <si>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</si>
  <si>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</si>
  <si>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</si>
  <si>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</si>
  <si>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</si>
  <si>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</si>
  <si>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</si>
  <si>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</si>
  <si>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</si>
  <si>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</si>
  <si>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</si>
  <si>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</si>
  <si>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</si>
  <si>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</si>
  <si>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</si>
  <si>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</si>
  <si>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</si>
  <si>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</si>
  <si>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</si>
  <si>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</si>
  <si>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</si>
  <si>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</si>
  <si>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</si>
  <si>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</si>
  <si>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</si>
  <si>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</si>
  <si>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</si>
  <si>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</si>
  <si>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</si>
  <si>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</si>
  <si>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</si>
  <si>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</si>
  <si>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</si>
  <si>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</si>
  <si>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</si>
  <si>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</si>
  <si>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</si>
  <si>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</si>
  <si>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</si>
  <si>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</si>
  <si>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</si>
  <si>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</si>
  <si>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</si>
  <si>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</si>
  <si>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</si>
  <si>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</si>
  <si>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</si>
  <si>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</si>
  <si>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</si>
  <si>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</si>
  <si>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</si>
  <si>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</si>
  <si>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</si>
  <si>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</si>
  <si>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</si>
  <si>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</si>
  <si>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</si>
  <si>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</si>
  <si>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</si>
  <si>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</si>
  <si>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</si>
  <si>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</si>
  <si>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</si>
  <si>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</si>
  <si>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</si>
  <si>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</si>
  <si>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</si>
  <si>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</si>
  <si>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</si>
  <si>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</si>
  <si>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</si>
  <si>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</si>
  <si>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</si>
  <si>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</si>
  <si>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</si>
  <si>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</si>
  <si>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</si>
  <si>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</si>
  <si>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</si>
  <si>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</si>
  <si>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</si>
  <si>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</si>
  <si>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</si>
  <si>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</si>
  <si>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</si>
  <si>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</si>
  <si>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</si>
  <si>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</si>
  <si>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</si>
  <si>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</si>
  <si>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</si>
  <si>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</si>
  <si>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</si>
  <si>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</si>
  <si>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</si>
  <si>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</si>
  <si>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</si>
  <si>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</si>
  <si>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</si>
  <si>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</si>
  <si>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</si>
  <si>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</si>
  <si>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</si>
  <si>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</si>
  <si>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</si>
  <si>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</si>
  <si>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</si>
  <si>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</si>
  <si>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</si>
  <si>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</si>
  <si>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</si>
  <si>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</si>
  <si>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</si>
  <si>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</si>
  <si>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</si>
  <si>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</si>
  <si>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</si>
  <si>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</si>
  <si>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</si>
  <si>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</si>
  <si>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</si>
  <si>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</si>
  <si>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</si>
  <si>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</si>
  <si>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</si>
  <si>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</si>
  <si>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</si>
  <si>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</si>
  <si>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</si>
  <si>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</si>
  <si>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</si>
  <si>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</si>
  <si>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</si>
  <si>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</si>
  <si>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</si>
  <si>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</si>
  <si>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</si>
  <si>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</si>
  <si>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</si>
  <si>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</si>
  <si>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</si>
  <si>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</si>
  <si>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</si>
  <si>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</si>
  <si>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</si>
  <si>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</si>
  <si>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</si>
  <si>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</si>
  <si>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</si>
  <si>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</si>
  <si>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</si>
  <si>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</si>
  <si>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</si>
  <si>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</si>
  <si>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</si>
  <si>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</si>
  <si>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</si>
  <si>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</si>
  <si>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</si>
  <si>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</si>
  <si>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</si>
  <si>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</si>
  <si>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</si>
  <si>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</si>
  <si>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</si>
  <si>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</si>
  <si>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</si>
  <si>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</si>
  <si>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</si>
  <si>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</si>
  <si>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</si>
  <si>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</si>
  <si>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</si>
  <si>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</si>
  <si>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</si>
  <si>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</si>
  <si>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</si>
  <si>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</si>
  <si>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</si>
  <si>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</si>
  <si>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</si>
  <si>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</si>
  <si>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</si>
  <si>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</si>
  <si>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</si>
  <si>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</si>
  <si>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</si>
  <si>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</si>
  <si>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</si>
  <si>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</si>
  <si>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</si>
  <si>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</si>
  <si>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</si>
  <si>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</si>
  <si>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</si>
  <si>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</si>
  <si>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</si>
  <si>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</si>
  <si>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</si>
  <si>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</si>
  <si>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</si>
  <si>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</si>
  <si>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</si>
  <si>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</si>
  <si>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</si>
  <si>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</si>
  <si>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</si>
  <si>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</si>
  <si>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</si>
  <si>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</si>
  <si>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</si>
  <si>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</si>
  <si>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</si>
  <si>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</si>
  <si>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</si>
  <si>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</si>
  <si>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</si>
  <si>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</si>
  <si>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</si>
  <si>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</si>
  <si>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</si>
  <si>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</si>
  <si>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</si>
  <si>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</si>
  <si>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</si>
  <si>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</si>
  <si>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</si>
  <si>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</si>
  <si>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</si>
  <si>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</si>
  <si>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</si>
  <si>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</si>
  <si>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</si>
  <si>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</si>
  <si>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</si>
  <si>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</si>
  <si>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</si>
  <si>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</si>
  <si>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</si>
  <si>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</si>
  <si>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</si>
  <si>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</si>
  <si>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</si>
  <si>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</si>
  <si>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</si>
  <si>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</si>
  <si>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</si>
  <si>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</si>
  <si>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</si>
  <si>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</si>
  <si>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</si>
  <si>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</si>
  <si>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</si>
  <si>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</si>
  <si>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</si>
  <si>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</si>
  <si>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</si>
  <si>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</si>
  <si>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</si>
  <si>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</si>
  <si>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</si>
  <si>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</si>
  <si>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</si>
  <si>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</si>
  <si>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</si>
  <si>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</si>
  <si>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</si>
  <si>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</si>
  <si>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</si>
  <si>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</si>
  <si>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</si>
  <si>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</si>
  <si>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</si>
  <si>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</si>
  <si>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</si>
  <si>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</si>
  <si>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</si>
  <si>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</si>
  <si>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</si>
  <si>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</si>
  <si>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</si>
  <si>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</si>
  <si>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</si>
  <si>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</si>
  <si>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</si>
  <si>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</si>
  <si>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</si>
  <si>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</si>
  <si>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</si>
  <si>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</si>
  <si>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</si>
  <si>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</si>
  <si>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</si>
  <si>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</si>
  <si>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</si>
  <si>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</si>
  <si>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</si>
  <si>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</si>
  <si>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</si>
  <si>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</si>
  <si>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</si>
  <si>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</si>
  <si>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</si>
  <si>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</si>
  <si>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</si>
  <si>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</si>
  <si>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</si>
  <si>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</si>
  <si>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</si>
  <si>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</si>
  <si>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</si>
  <si>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</si>
  <si>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</si>
  <si>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</si>
  <si>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</si>
  <si>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</si>
  <si>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</si>
  <si>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</si>
  <si>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</si>
  <si>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</si>
  <si>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</si>
  <si>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</si>
  <si>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</si>
  <si>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</si>
  <si>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</si>
  <si>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</si>
  <si>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</si>
  <si>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</si>
  <si>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</si>
  <si>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</si>
  <si>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</si>
  <si>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</si>
  <si>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</si>
  <si>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</si>
  <si>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</si>
  <si>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</si>
  <si>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</si>
  <si>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</si>
  <si>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</si>
  <si>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</si>
  <si>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</si>
  <si>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</si>
  <si>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</si>
  <si>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</si>
  <si>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</si>
  <si>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</si>
  <si>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</si>
  <si>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</si>
  <si>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</si>
  <si>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</si>
  <si>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</si>
  <si>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</si>
  <si>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</si>
  <si>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</si>
  <si>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</si>
  <si>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</si>
  <si>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</si>
  <si>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</si>
  <si>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</si>
  <si>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</si>
  <si>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</si>
  <si>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</si>
  <si>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</si>
  <si>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</si>
  <si>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</si>
  <si>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</si>
  <si>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</si>
  <si>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</si>
  <si>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</si>
  <si>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</si>
  <si>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</si>
  <si>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</si>
  <si>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</si>
  <si>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</si>
  <si>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</si>
  <si>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</si>
  <si>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</si>
  <si>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</si>
  <si>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</si>
  <si>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</si>
  <si>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</si>
  <si>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</si>
  <si>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</si>
  <si>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</si>
  <si>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</si>
  <si>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</si>
  <si>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</si>
  <si>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</si>
  <si>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</si>
  <si>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</si>
  <si>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</si>
  <si>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</si>
  <si>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</si>
  <si>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</si>
  <si>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</si>
  <si>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</si>
  <si>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</si>
  <si>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</si>
  <si>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</si>
  <si>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</si>
  <si>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</si>
  <si>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</si>
  <si>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</si>
  <si>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</si>
  <si>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</si>
  <si>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</si>
  <si>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</si>
  <si>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</si>
  <si>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</si>
  <si>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</si>
  <si>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</si>
  <si>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</si>
  <si>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</si>
  <si>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</si>
  <si>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</si>
  <si>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</si>
  <si>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</si>
  <si>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</si>
  <si>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</si>
  <si>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</si>
  <si>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</si>
  <si>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</si>
  <si>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</si>
  <si>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</si>
  <si>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</si>
  <si>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</si>
  <si>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</si>
  <si>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</si>
  <si>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</si>
  <si>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</si>
  <si>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</si>
  <si>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</si>
  <si>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</si>
  <si>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</si>
  <si>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</si>
  <si>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</si>
  <si>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</si>
  <si>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</si>
  <si>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</si>
  <si>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</si>
  <si>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</si>
  <si>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</si>
  <si>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</si>
  <si>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</si>
  <si>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</si>
  <si>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</si>
  <si>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</si>
  <si>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</si>
  <si>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</si>
  <si>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</si>
  <si>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</si>
  <si>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</si>
  <si>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</si>
  <si>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</si>
  <si>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</si>
  <si>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</si>
  <si>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</si>
  <si>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</si>
  <si>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</si>
  <si>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</si>
  <si>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</si>
  <si>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</si>
  <si>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</si>
  <si>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</si>
  <si>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</si>
  <si>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</si>
  <si>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</si>
  <si>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</si>
  <si>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</si>
  <si>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</si>
  <si>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</si>
  <si>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</si>
  <si>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</si>
  <si>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</si>
  <si>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</si>
  <si>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</si>
  <si>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</si>
  <si>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</si>
  <si>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</si>
  <si>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</si>
  <si>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</si>
  <si>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</si>
  <si>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</si>
  <si>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</si>
  <si>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</si>
  <si>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</si>
  <si>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</si>
  <si>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</si>
  <si>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</si>
  <si>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</si>
  <si>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</si>
  <si>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</si>
  <si>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</si>
  <si>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</si>
  <si>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</si>
  <si>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</si>
  <si>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</si>
  <si>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</si>
  <si>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</si>
  <si>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</si>
  <si>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</si>
  <si>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</si>
  <si>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</si>
  <si>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</si>
  <si>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</si>
  <si>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</si>
  <si>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</si>
  <si>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</si>
  <si>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</si>
  <si>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</si>
  <si>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</si>
  <si>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</si>
  <si>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</si>
  <si>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</si>
  <si>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</si>
  <si>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</si>
  <si>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</si>
  <si>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</si>
  <si>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</si>
  <si>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</si>
  <si>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</si>
  <si>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</si>
  <si>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</si>
  <si>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</si>
  <si>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</si>
  <si>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</si>
  <si>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</si>
  <si>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</si>
  <si>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</si>
  <si>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</si>
  <si>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</si>
  <si>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</si>
  <si>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</si>
  <si>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</si>
  <si>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</si>
  <si>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</si>
  <si>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</si>
  <si>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</si>
  <si>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</si>
  <si>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</si>
  <si>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</si>
  <si>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</si>
  <si>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</si>
  <si>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</si>
  <si>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</si>
  <si>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</si>
  <si>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</si>
  <si>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</si>
  <si>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</si>
  <si>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</si>
  <si>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</si>
  <si>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</si>
  <si>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</si>
  <si>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</si>
  <si>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</si>
  <si>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</si>
  <si>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</si>
  <si>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</si>
  <si>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</si>
  <si>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</si>
  <si>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</si>
  <si>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</si>
  <si>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</si>
  <si>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</si>
  <si>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</si>
  <si>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</si>
  <si>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</si>
  <si>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</si>
  <si>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</si>
  <si>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</si>
  <si>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</si>
  <si>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</si>
  <si>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</si>
  <si>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</si>
  <si>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</si>
  <si>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</si>
  <si>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</si>
  <si>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</si>
  <si>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</si>
  <si>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</si>
  <si>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</si>
  <si>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</si>
  <si>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</si>
  <si>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</si>
  <si>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</si>
  <si>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</si>
  <si>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</si>
  <si>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</si>
  <si>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</si>
  <si>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</si>
  <si>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</si>
  <si>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</si>
  <si>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</si>
  <si>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</si>
  <si>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</si>
  <si>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</si>
  <si>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</si>
  <si>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</si>
  <si>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</si>
  <si>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</si>
  <si>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</si>
  <si>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</si>
  <si>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</si>
  <si>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</si>
  <si>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</si>
  <si>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</si>
  <si>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</si>
  <si>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</si>
  <si>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</si>
  <si>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</si>
  <si>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</si>
  <si>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</si>
  <si>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</si>
  <si>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</si>
  <si>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</si>
  <si>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</si>
  <si>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</si>
  <si>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</si>
  <si>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</si>
  <si>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</si>
  <si>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</si>
  <si>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</si>
  <si>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</si>
  <si>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</si>
  <si>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</si>
  <si>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</si>
  <si>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</si>
  <si>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</si>
  <si>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</si>
  <si>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</si>
  <si>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</si>
  <si>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</si>
  <si>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</si>
  <si>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</si>
  <si>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</si>
  <si>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</si>
  <si>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</si>
  <si>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</si>
  <si>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</si>
  <si>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</si>
  <si>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</si>
  <si>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</si>
  <si>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</si>
  <si>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</si>
  <si>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</si>
  <si>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</si>
  <si>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</si>
  <si>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</si>
  <si>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</si>
  <si>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</si>
  <si>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</si>
  <si>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</si>
  <si>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</si>
  <si>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</si>
  <si>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</si>
  <si>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</si>
  <si>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</si>
  <si>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</si>
  <si>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</si>
  <si>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</si>
  <si>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</si>
  <si>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</si>
  <si>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</si>
  <si>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</si>
  <si>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</si>
  <si>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</si>
  <si>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</si>
  <si>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</si>
  <si>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</si>
  <si>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</si>
  <si>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</si>
  <si>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</si>
  <si>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</si>
  <si>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</si>
  <si>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</si>
  <si>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</si>
  <si>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</si>
  <si>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</si>
  <si>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</si>
  <si>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</si>
  <si>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</si>
  <si>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</si>
  <si>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</si>
  <si>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</si>
  <si>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</si>
  <si>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</si>
  <si>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</si>
  <si>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</si>
  <si>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</si>
  <si>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</si>
  <si>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</si>
  <si>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</si>
  <si>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</si>
  <si>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</si>
  <si>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</si>
  <si>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</si>
  <si>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</si>
  <si>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</si>
  <si>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</si>
  <si>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</si>
  <si>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</si>
  <si>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</si>
  <si>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</si>
  <si>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</si>
  <si>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</si>
  <si>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</si>
  <si>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</si>
  <si>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</si>
  <si>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</si>
  <si>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</si>
  <si>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</si>
  <si>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</si>
  <si>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</si>
  <si>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</si>
  <si>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</si>
  <si>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</si>
  <si>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</si>
  <si>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</si>
  <si>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</si>
  <si>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</si>
  <si>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</si>
  <si>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</si>
  <si>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</si>
  <si>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</si>
  <si>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</si>
  <si>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</si>
  <si>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</si>
  <si>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</si>
  <si>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</si>
  <si>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</si>
  <si>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</si>
  <si>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</si>
  <si>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</si>
  <si>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</si>
  <si>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</si>
  <si>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</si>
  <si>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</si>
  <si>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</si>
  <si>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</si>
  <si>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</si>
  <si>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</si>
  <si>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</si>
  <si>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</si>
  <si>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</si>
  <si>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</si>
  <si>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</si>
  <si>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</si>
  <si>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</si>
  <si>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</si>
  <si>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</si>
  <si>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</si>
  <si>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</si>
  <si>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</si>
  <si>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</si>
  <si>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</si>
  <si>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</si>
  <si>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</si>
  <si>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</si>
  <si>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</si>
  <si>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</si>
  <si>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</si>
  <si>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</si>
  <si>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</si>
  <si>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</si>
  <si>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</si>
  <si>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</si>
  <si>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</si>
  <si>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</si>
  <si>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</si>
  <si>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</si>
  <si>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</si>
  <si>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</si>
  <si>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</si>
  <si>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</si>
  <si>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</si>
  <si>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</si>
  <si>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</si>
  <si>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</si>
  <si>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</si>
  <si>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</si>
  <si>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</si>
  <si>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</si>
  <si>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</si>
  <si>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</si>
  <si>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</si>
  <si>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</si>
  <si>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</si>
  <si>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</si>
  <si>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</si>
  <si>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</si>
  <si>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</si>
  <si>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</si>
  <si>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</si>
  <si>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</si>
  <si>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</si>
  <si>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</si>
  <si>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</si>
  <si>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</si>
  <si>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</si>
  <si>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</si>
  <si>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</si>
  <si>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</si>
  <si>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</si>
  <si>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</si>
  <si>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</si>
  <si>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</si>
  <si>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</si>
  <si>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</si>
  <si>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</si>
  <si>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</si>
  <si>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</si>
  <si>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</si>
  <si>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</si>
  <si>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</si>
  <si>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</si>
  <si>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</si>
  <si>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</si>
  <si>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</si>
  <si>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</si>
  <si>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</si>
  <si>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</si>
  <si>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</si>
  <si>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</si>
  <si>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</si>
  <si>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</si>
  <si>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</si>
  <si>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</si>
  <si>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</si>
  <si>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</si>
  <si>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</si>
  <si>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</si>
  <si>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</si>
  <si>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</si>
  <si>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</si>
  <si>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</si>
  <si>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</si>
  <si>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</si>
  <si>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</si>
  <si>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</si>
  <si>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</si>
  <si>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</si>
  <si>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</si>
  <si>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</si>
  <si>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</si>
  <si>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</si>
  <si>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</si>
  <si>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</si>
  <si>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</si>
  <si>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</si>
  <si>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</si>
  <si>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</si>
  <si>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</si>
  <si>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</si>
  <si>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</si>
  <si>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</si>
  <si>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</si>
  <si>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</si>
  <si>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</si>
  <si>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</si>
  <si>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</si>
  <si>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</si>
  <si>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</si>
  <si>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</si>
  <si>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</si>
  <si>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</si>
  <si>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</si>
  <si>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</si>
  <si>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</si>
  <si>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</si>
  <si>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</si>
  <si>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</si>
  <si>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</si>
  <si>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</si>
  <si>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</si>
  <si>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</si>
  <si>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</si>
  <si>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</si>
  <si>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</si>
  <si>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</si>
  <si>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</si>
  <si>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</si>
  <si>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</si>
  <si>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</si>
  <si>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</si>
  <si>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</si>
  <si>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</si>
  <si>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</si>
  <si>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</si>
  <si>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</si>
  <si>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</si>
  <si>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</si>
  <si>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</si>
  <si>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</si>
  <si>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</si>
  <si>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</si>
  <si>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</si>
  <si>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</si>
  <si>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</si>
  <si>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</si>
  <si>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</si>
  <si>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</si>
  <si>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</si>
  <si>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</si>
  <si>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</si>
  <si>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</si>
  <si>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</si>
  <si>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</si>
  <si>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</si>
  <si>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</si>
  <si>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</si>
  <si>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</si>
  <si>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</si>
  <si>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</si>
  <si>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</si>
  <si>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</si>
  <si>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</si>
  <si>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</si>
  <si>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</si>
  <si>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</si>
  <si>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</si>
  <si>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</si>
  <si>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</si>
  <si>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</si>
  <si>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</si>
  <si>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</si>
  <si>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</si>
  <si>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</si>
  <si>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</si>
  <si>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</si>
  <si>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</si>
  <si>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</si>
  <si>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</si>
  <si>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</si>
  <si>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</si>
  <si>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</si>
  <si>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</si>
  <si>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</si>
  <si>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</si>
  <si>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</si>
  <si>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</si>
  <si>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</si>
  <si>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</si>
  <si>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</si>
  <si>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</si>
  <si>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</si>
  <si>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</si>
  <si>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</si>
  <si>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</si>
  <si>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</si>
  <si>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</si>
  <si>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</si>
  <si>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</si>
  <si>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</si>
  <si>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</si>
  <si>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</si>
  <si>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</si>
  <si>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</si>
  <si>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</si>
  <si>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</si>
  <si>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</si>
  <si>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</si>
  <si>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</si>
  <si>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</si>
  <si>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</si>
  <si>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</si>
  <si>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</si>
  <si>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</si>
  <si>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</si>
  <si>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</si>
  <si>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</si>
  <si>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</si>
  <si>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</si>
  <si>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</si>
  <si>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</si>
  <si>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</si>
  <si>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</si>
  <si>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</si>
  <si>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</si>
  <si>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</si>
  <si>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</si>
  <si>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</si>
  <si>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</si>
  <si>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</si>
  <si>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</si>
  <si>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</si>
  <si>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</si>
  <si>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</si>
  <si>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</si>
  <si>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</si>
  <si>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</si>
  <si>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</si>
  <si>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</si>
  <si>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</si>
  <si>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</si>
  <si>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</si>
  <si>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</si>
  <si>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</si>
  <si>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</si>
  <si>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</si>
  <si>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</si>
  <si>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</si>
  <si>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</si>
  <si>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</si>
  <si>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</si>
  <si>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</si>
  <si>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</si>
  <si>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</si>
  <si>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</si>
  <si>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</si>
  <si>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</si>
  <si>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</si>
  <si>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</si>
  <si>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</si>
  <si>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</si>
  <si>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</si>
  <si>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</si>
  <si>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</si>
  <si>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</si>
  <si>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</si>
  <si>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</si>
  <si>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</si>
  <si>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</si>
  <si>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</si>
  <si>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</si>
  <si>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</si>
  <si>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</si>
  <si>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</si>
  <si>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</si>
  <si>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</si>
  <si>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</si>
  <si>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</si>
  <si>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</si>
  <si>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</si>
  <si>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</si>
  <si>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</si>
  <si>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</si>
  <si>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</si>
  <si>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</si>
  <si>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</si>
  <si>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</si>
  <si>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</si>
  <si>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</si>
  <si>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</si>
  <si>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</si>
  <si>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</si>
  <si>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</si>
  <si>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</si>
  <si>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</si>
  <si>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</si>
  <si>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</si>
  <si>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</si>
  <si>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</si>
  <si>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</si>
  <si>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</si>
  <si>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</si>
  <si>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</si>
  <si>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</si>
  <si>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</si>
  <si>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</si>
  <si>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</si>
  <si>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</si>
  <si>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</si>
  <si>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</si>
  <si>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</si>
  <si>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</si>
  <si>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</si>
  <si>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</si>
  <si>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</si>
  <si>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</si>
  <si>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</si>
  <si>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</si>
  <si>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</si>
  <si>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</si>
  <si>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</si>
  <si>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</si>
  <si>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</si>
  <si>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</si>
  <si>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</si>
  <si>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</si>
  <si>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</si>
  <si>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</si>
  <si>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</si>
  <si>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</si>
  <si>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</si>
  <si>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</si>
  <si>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</si>
  <si>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</si>
  <si>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</si>
  <si>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</si>
  <si>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</si>
  <si>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</si>
  <si>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</si>
  <si>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</si>
  <si>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</si>
  <si>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</si>
  <si>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</si>
  <si>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</si>
  <si>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</si>
  <si>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</si>
  <si>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</si>
  <si>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</si>
  <si>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</si>
  <si>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</si>
  <si>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</si>
  <si>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</si>
  <si>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</si>
  <si>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</si>
  <si>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</si>
  <si>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</si>
  <si>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</si>
  <si>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</si>
  <si>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</si>
  <si>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</si>
  <si>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</si>
  <si>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</si>
  <si>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</si>
  <si>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</si>
  <si>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</si>
  <si>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</si>
  <si>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</si>
  <si>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</si>
  <si>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</si>
  <si>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</si>
  <si>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</si>
  <si>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</si>
  <si>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</si>
  <si>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</si>
  <si>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</si>
  <si>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</si>
  <si>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</si>
  <si>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</si>
  <si>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</si>
  <si>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</si>
  <si>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</si>
  <si>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</si>
  <si>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</si>
  <si>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</si>
  <si>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</si>
  <si>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</si>
  <si>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</si>
  <si>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</si>
  <si>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</si>
  <si>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</si>
  <si>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</si>
  <si>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</si>
  <si>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</si>
  <si>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</si>
  <si>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</si>
  <si>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</si>
  <si>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</si>
  <si>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</si>
  <si>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</si>
  <si>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</si>
  <si>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</si>
  <si>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</si>
  <si>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</si>
  <si>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</si>
  <si>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</si>
  <si>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</si>
  <si>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</si>
  <si>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</si>
  <si>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</si>
  <si>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</si>
  <si>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</si>
  <si>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</si>
  <si>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</si>
  <si>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</si>
  <si>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</si>
  <si>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</si>
  <si>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</si>
  <si>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</si>
  <si>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</si>
  <si>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</si>
  <si>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</si>
  <si>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</si>
  <si>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</si>
  <si>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</si>
  <si>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</si>
  <si>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</si>
  <si>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</si>
  <si>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</si>
  <si>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</si>
  <si>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</si>
  <si>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</si>
  <si>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</si>
  <si>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</si>
  <si>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</si>
  <si>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</si>
  <si>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</si>
  <si>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</si>
  <si>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</si>
  <si>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</si>
  <si>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</si>
  <si>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</si>
  <si>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</si>
  <si>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</si>
  <si>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</si>
  <si>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</si>
  <si>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</si>
  <si>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</si>
  <si>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</si>
  <si>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</si>
  <si>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</si>
  <si>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</si>
  <si>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</si>
  <si>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</si>
  <si>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</si>
  <si>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</si>
  <si>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</si>
  <si>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</si>
  <si>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</si>
  <si>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</si>
  <si>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</si>
  <si>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</si>
  <si>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</si>
  <si>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</si>
  <si>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</si>
  <si>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</si>
  <si>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</si>
  <si>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</si>
  <si>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</si>
  <si>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</si>
  <si>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</si>
  <si>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</si>
  <si>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</si>
  <si>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</si>
  <si>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</si>
  <si>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</si>
  <si>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</si>
  <si>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</si>
  <si>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</si>
  <si>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</si>
  <si>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</si>
  <si>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</si>
  <si>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</si>
  <si>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</si>
  <si>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</si>
  <si>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</si>
  <si>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</si>
  <si>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</si>
  <si>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</si>
  <si>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</si>
  <si>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</si>
  <si>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</si>
  <si>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</si>
  <si>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</si>
  <si>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</si>
  <si>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</si>
  <si>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</si>
  <si>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</si>
  <si>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</si>
  <si>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</si>
  <si>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</si>
  <si>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</si>
  <si>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</si>
  <si>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</si>
  <si>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</si>
  <si>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</si>
  <si>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</si>
  <si>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</si>
  <si>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</si>
  <si>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</si>
  <si>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</si>
  <si>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</si>
  <si>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</si>
  <si>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</si>
  <si>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</si>
  <si>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</si>
  <si>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</si>
  <si>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</si>
  <si>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</si>
  <si>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</si>
  <si>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</si>
  <si>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</si>
  <si>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</si>
  <si>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</si>
  <si>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</si>
  <si>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</si>
  <si>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</si>
  <si>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</si>
  <si>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</si>
  <si>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</si>
  <si>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</si>
  <si>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</si>
  <si>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</si>
  <si>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</si>
  <si>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</si>
  <si>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</si>
  <si>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</si>
  <si>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</si>
  <si>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</si>
  <si>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</si>
  <si>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</si>
  <si>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</si>
  <si>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</si>
  <si>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</si>
  <si>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</si>
  <si>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</si>
  <si>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</si>
  <si>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</si>
  <si>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</si>
  <si>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</si>
  <si>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</si>
  <si>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</si>
  <si>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</si>
  <si>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</si>
  <si>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</si>
  <si>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</si>
  <si>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</si>
  <si>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</si>
  <si>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</si>
  <si>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</si>
  <si>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</si>
  <si>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</si>
  <si>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</si>
  <si>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</si>
  <si>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</si>
  <si>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</si>
  <si>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</si>
  <si>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</si>
  <si>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</si>
  <si>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</si>
  <si>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</si>
  <si>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</si>
  <si>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</si>
  <si>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</si>
  <si>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</si>
  <si>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</si>
  <si>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</si>
  <si>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</si>
  <si>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</si>
  <si>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</si>
  <si>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</si>
  <si>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</si>
  <si>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</si>
  <si>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</si>
  <si>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</si>
  <si>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</si>
  <si>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</si>
  <si>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</si>
  <si>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</si>
  <si>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</si>
  <si>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</si>
  <si>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</si>
  <si>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</si>
  <si>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</si>
  <si>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</si>
  <si>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</si>
  <si>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</si>
  <si>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</si>
  <si>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</si>
  <si>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</si>
  <si>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</si>
  <si>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</si>
  <si>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</si>
  <si>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</si>
  <si>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</si>
  <si>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</si>
  <si>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</si>
  <si>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</si>
  <si>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</si>
  <si>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</si>
  <si>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</si>
  <si>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</si>
  <si>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</si>
  <si>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</si>
  <si>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</si>
  <si>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</si>
  <si>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</si>
  <si>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</si>
  <si>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</si>
  <si>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</si>
  <si>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</si>
  <si>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</si>
  <si>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</si>
  <si>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</si>
  <si>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</si>
  <si>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</si>
  <si>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</si>
  <si>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</si>
  <si>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</si>
  <si>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</si>
  <si>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</si>
  <si>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</si>
  <si>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</si>
  <si>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</si>
  <si>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</si>
  <si>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</si>
  <si>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</si>
  <si>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</si>
  <si>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</si>
  <si>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</si>
  <si>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</si>
  <si>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</si>
  <si>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</si>
  <si>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</si>
  <si>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</si>
  <si>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</si>
  <si>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</si>
  <si>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</si>
  <si>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</si>
  <si>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</si>
  <si>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</si>
  <si>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</si>
  <si>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</si>
  <si>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</si>
  <si>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</si>
  <si>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</si>
  <si>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</si>
  <si>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</si>
  <si>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</si>
  <si>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</si>
  <si>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</si>
  <si>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</si>
  <si>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</si>
  <si>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</si>
  <si>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</si>
  <si>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</si>
  <si>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</si>
  <si>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</si>
  <si>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</si>
  <si>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</si>
  <si>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</si>
  <si>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</si>
  <si>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</si>
  <si>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</si>
  <si>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</si>
  <si>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</si>
  <si>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</si>
  <si>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</si>
  <si>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</si>
  <si>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</si>
  <si>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</si>
  <si>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</si>
  <si>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</si>
  <si>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</si>
  <si>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</si>
  <si>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</si>
  <si>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</si>
  <si>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</si>
  <si>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</si>
  <si>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</si>
  <si>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</si>
  <si>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</si>
  <si>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</si>
  <si>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</si>
  <si>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</si>
  <si>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</si>
  <si>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</si>
  <si>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</si>
  <si>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</si>
  <si>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</si>
  <si>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</si>
  <si>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</si>
  <si>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</si>
  <si>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</si>
  <si>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</si>
  <si>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</si>
  <si>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</si>
  <si>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</si>
  <si>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</si>
  <si>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</si>
  <si>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</si>
  <si>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</si>
  <si>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</si>
  <si>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</si>
  <si>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</si>
  <si>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</si>
  <si>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</si>
  <si>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</si>
  <si>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</si>
  <si>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</si>
  <si>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</si>
  <si>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</si>
  <si>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</si>
  <si>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</si>
  <si>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</si>
  <si>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</si>
  <si>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</si>
  <si>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</si>
  <si>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</si>
  <si>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</si>
  <si>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</si>
  <si>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</si>
  <si>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</si>
  <si>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</si>
  <si>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</si>
  <si>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</si>
  <si>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</si>
  <si>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</si>
  <si>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</si>
  <si>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</si>
  <si>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</si>
  <si>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</si>
  <si>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</si>
  <si>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</si>
  <si>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</si>
  <si>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</si>
  <si>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</si>
  <si>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</si>
  <si>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</si>
  <si>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</si>
  <si>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</si>
  <si>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</si>
  <si>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</si>
  <si>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</si>
  <si>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</si>
  <si>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</si>
  <si>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</si>
  <si>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</si>
  <si>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</si>
  <si>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</si>
  <si>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</si>
  <si>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</si>
  <si>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</si>
  <si>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</si>
  <si>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</si>
  <si>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</si>
  <si>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</si>
  <si>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</si>
  <si>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</si>
  <si>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</si>
  <si>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</si>
  <si>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</si>
  <si>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</si>
  <si>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</si>
  <si>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</si>
  <si>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</si>
  <si>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</si>
  <si>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</si>
  <si>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</si>
  <si>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</si>
  <si>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</si>
  <si>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</si>
  <si>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</si>
  <si>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</si>
  <si>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</si>
  <si>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</si>
  <si>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</si>
  <si>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</si>
  <si>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</si>
  <si>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</si>
  <si>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</si>
  <si>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</si>
  <si>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</si>
  <si>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</si>
  <si>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</si>
  <si>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</si>
  <si>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</si>
  <si>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</si>
  <si>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</si>
  <si>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</si>
  <si>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</si>
  <si>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</si>
  <si>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</si>
  <si>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</si>
  <si>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</si>
  <si>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</si>
  <si>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</si>
  <si>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</si>
  <si>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</si>
  <si>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</si>
  <si>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</si>
  <si>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</si>
  <si>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</si>
  <si>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</si>
  <si>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</si>
  <si>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</si>
  <si>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</si>
  <si>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</si>
  <si>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</si>
  <si>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</si>
  <si>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</si>
  <si>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</si>
  <si>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</si>
  <si>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</si>
  <si>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</si>
  <si>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</si>
  <si>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</si>
  <si>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</si>
  <si>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</si>
  <si>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</si>
  <si>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</si>
  <si>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</si>
  <si>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</si>
  <si>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</si>
  <si>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</si>
  <si>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</si>
  <si>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</si>
  <si>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</si>
  <si>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</si>
  <si>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</si>
  <si>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</si>
  <si>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</si>
  <si>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</si>
  <si>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</si>
  <si>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</si>
  <si>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</si>
  <si>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</si>
  <si>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</si>
  <si>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</si>
  <si>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</si>
  <si>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</si>
  <si>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</si>
  <si>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</si>
  <si>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</si>
  <si>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</si>
  <si>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</si>
  <si>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</si>
  <si>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</si>
  <si>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</si>
  <si>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</si>
  <si>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</si>
  <si>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</si>
  <si>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</si>
  <si>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</si>
  <si>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</si>
  <si>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</si>
  <si>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</si>
  <si>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</si>
  <si>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</si>
  <si>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</si>
  <si>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</si>
  <si>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</si>
  <si>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</si>
  <si>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</si>
  <si>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</si>
  <si>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</si>
  <si>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</si>
  <si>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</si>
  <si>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</si>
  <si>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</si>
  <si>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</si>
  <si>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</si>
  <si>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</si>
  <si>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</si>
  <si>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</si>
  <si>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</si>
  <si>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</si>
  <si>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</si>
  <si>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</si>
  <si>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</si>
  <si>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</si>
  <si>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</si>
  <si>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</si>
  <si>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</si>
  <si>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</si>
  <si>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</si>
  <si>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</si>
  <si>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</si>
  <si>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</si>
  <si>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</si>
  <si>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</si>
  <si>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</si>
  <si>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</si>
  <si>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</si>
  <si>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</si>
  <si>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</si>
  <si>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</si>
  <si>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</si>
  <si>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</si>
  <si>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</si>
  <si>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</si>
  <si>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</si>
  <si>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</si>
  <si>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</si>
  <si>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</si>
  <si>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</si>
  <si>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</si>
  <si>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</si>
  <si>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</si>
  <si>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</si>
  <si>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</si>
  <si>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</si>
  <si>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</si>
  <si>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</si>
  <si>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</si>
  <si>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</si>
  <si>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</si>
  <si>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</si>
  <si>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</si>
  <si>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</si>
  <si>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</si>
  <si>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</si>
  <si>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</si>
  <si>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</si>
  <si>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</si>
  <si>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</si>
  <si>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</si>
  <si>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</si>
  <si>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</si>
  <si>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</si>
  <si>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</si>
  <si>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</si>
  <si>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</si>
  <si>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</si>
  <si>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</si>
  <si>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</si>
  <si>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</si>
  <si>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</si>
  <si>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</si>
  <si>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</si>
  <si>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</si>
  <si>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</si>
  <si>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</si>
  <si>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</si>
  <si>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</si>
  <si>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</si>
  <si>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</si>
  <si>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</si>
  <si>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</si>
  <si>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</si>
  <si>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</si>
  <si>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</si>
  <si>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</si>
  <si>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</si>
  <si>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</si>
  <si>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</si>
  <si>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</si>
  <si>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</si>
  <si>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</si>
  <si>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</si>
  <si>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</si>
  <si>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</si>
  <si>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</si>
  <si>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</si>
  <si>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</si>
  <si>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</si>
  <si>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</si>
  <si>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</si>
  <si>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</si>
  <si>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</si>
  <si>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</si>
  <si>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</si>
  <si>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</si>
  <si>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</si>
  <si>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</si>
  <si>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</si>
  <si>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</si>
  <si>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</si>
  <si>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</si>
  <si>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</si>
  <si>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</si>
  <si>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</si>
  <si>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</si>
  <si>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</si>
  <si>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</si>
  <si>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</si>
  <si>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</si>
  <si>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</si>
  <si>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</si>
  <si>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</si>
  <si>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</si>
  <si>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</si>
  <si>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</si>
  <si>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</si>
  <si>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</si>
  <si>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</si>
  <si>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</si>
  <si>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</si>
  <si>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</si>
  <si>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</si>
  <si>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</si>
  <si>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</si>
  <si>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</si>
  <si>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</si>
  <si>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</si>
  <si>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</si>
  <si>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</si>
  <si>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</si>
  <si>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</si>
  <si>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</si>
  <si>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</si>
  <si>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</si>
  <si>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</si>
  <si>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</si>
  <si>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</si>
  <si>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</si>
  <si>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</si>
  <si>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</si>
  <si>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</si>
  <si>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</si>
  <si>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</si>
  <si>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</si>
  <si>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</si>
  <si>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</si>
  <si>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</si>
  <si>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</si>
  <si>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</si>
  <si>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</si>
  <si>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</si>
  <si>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</si>
  <si>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</si>
  <si>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</si>
  <si>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</si>
  <si>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</si>
  <si>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</si>
  <si>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</si>
  <si>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</si>
  <si>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</si>
  <si>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</si>
  <si>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</si>
  <si>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</si>
  <si>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</si>
  <si>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</si>
  <si>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</si>
  <si>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</si>
  <si>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</si>
  <si>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</si>
  <si>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</si>
  <si>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</si>
  <si>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</si>
  <si>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</si>
  <si>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</si>
  <si>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</si>
  <si>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</si>
  <si>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</si>
  <si>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</si>
  <si>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</si>
  <si>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</si>
  <si>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</si>
  <si>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</si>
  <si>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</si>
  <si>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</si>
  <si>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</si>
  <si>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</si>
  <si>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</si>
  <si>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</si>
  <si>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</si>
  <si>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</si>
  <si>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</si>
  <si>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</si>
  <si>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</si>
  <si>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</si>
  <si>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</si>
  <si>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</si>
  <si>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</si>
  <si>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</si>
  <si>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</si>
  <si>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</si>
  <si>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</si>
  <si>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</si>
  <si>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</si>
  <si>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</si>
  <si>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</si>
  <si>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</si>
  <si>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</si>
  <si>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</si>
  <si>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</si>
  <si>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</si>
  <si>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</si>
  <si>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</si>
  <si>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</si>
  <si>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</si>
  <si>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</si>
  <si>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</si>
  <si>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</si>
  <si>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</si>
  <si>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</si>
  <si>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</si>
  <si>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</si>
  <si>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</si>
  <si>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</si>
  <si>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</si>
  <si>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</si>
  <si>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</si>
  <si>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</si>
  <si>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</si>
  <si>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</si>
  <si>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</si>
  <si>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</si>
  <si>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</si>
  <si>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</si>
  <si>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</si>
  <si>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</si>
  <si>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</si>
  <si>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</si>
  <si>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</si>
  <si>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</si>
  <si>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</si>
  <si>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</si>
  <si>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</si>
  <si>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</si>
  <si>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</si>
  <si>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</si>
  <si>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</si>
  <si>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</si>
  <si>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</si>
  <si>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</si>
  <si>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</si>
  <si>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</si>
  <si>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</si>
  <si>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</si>
  <si>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</si>
  <si>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</si>
  <si>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</si>
  <si>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</si>
  <si>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</si>
  <si>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</si>
  <si>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</si>
  <si>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</si>
  <si>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</si>
  <si>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</si>
  <si>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</si>
  <si>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</si>
  <si>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</si>
  <si>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</si>
  <si>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</si>
  <si>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</si>
  <si>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</si>
  <si>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</si>
  <si>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</si>
  <si>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</si>
  <si>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</si>
  <si>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</si>
  <si>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</si>
  <si>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</si>
  <si>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</si>
  <si>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</si>
  <si>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</si>
  <si>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</si>
  <si>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</si>
  <si>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</si>
  <si>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</si>
  <si>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</si>
  <si>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</si>
  <si>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</si>
  <si>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</si>
  <si>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</si>
  <si>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</si>
  <si>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</si>
  <si>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</si>
  <si>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</si>
  <si>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</si>
  <si>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</si>
  <si>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</si>
  <si>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</si>
  <si>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</si>
  <si>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</si>
  <si>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</si>
  <si>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</si>
  <si>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</si>
  <si>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</si>
  <si>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</si>
  <si>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</si>
  <si>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</si>
  <si>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</si>
  <si>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</si>
  <si>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</si>
  <si>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</si>
  <si>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</si>
  <si>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</si>
  <si>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</si>
  <si>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</si>
  <si>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</si>
  <si>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</si>
  <si>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</si>
  <si>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</si>
  <si>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</si>
  <si>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</si>
  <si>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</si>
  <si>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</si>
  <si>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</si>
  <si>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</si>
  <si>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</si>
  <si>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</si>
  <si>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</si>
  <si>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</si>
  <si>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</si>
  <si>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</si>
  <si>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</si>
  <si>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</si>
  <si>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</si>
  <si>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</si>
  <si>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</si>
  <si>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</si>
  <si>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</si>
  <si>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</si>
  <si>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</si>
  <si>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</si>
  <si>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</si>
  <si>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</si>
  <si>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</si>
  <si>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</si>
  <si>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</si>
  <si>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</si>
  <si>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</si>
  <si>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</si>
  <si>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</si>
  <si>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</si>
  <si>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</si>
  <si>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</si>
  <si>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</si>
  <si>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</si>
  <si>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</si>
  <si>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</si>
  <si>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</si>
  <si>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</si>
  <si>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</si>
  <si>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</si>
  <si>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</si>
  <si>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</si>
  <si>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</si>
  <si>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</si>
  <si>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</si>
  <si>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</si>
  <si>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</si>
  <si>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</si>
  <si>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</si>
  <si>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</si>
  <si>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</si>
  <si>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</si>
  <si>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</si>
  <si>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</si>
  <si>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</si>
  <si>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</si>
  <si>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</si>
  <si>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</si>
  <si>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</si>
  <si>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</si>
  <si>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</si>
  <si>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</si>
  <si>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</si>
  <si>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</si>
  <si>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</si>
  <si>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</si>
  <si>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</si>
  <si>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</si>
  <si>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</si>
  <si>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</si>
  <si>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</si>
  <si>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</si>
  <si>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</si>
  <si>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</si>
  <si>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</si>
  <si>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</si>
  <si>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</si>
  <si>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</si>
  <si>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</si>
  <si>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</si>
  <si>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</si>
  <si>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</si>
  <si>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</si>
  <si>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</si>
  <si>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</si>
  <si>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</si>
  <si>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</si>
  <si>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</si>
  <si>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</si>
  <si>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</si>
  <si>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</si>
  <si>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</si>
  <si>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</si>
  <si>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</si>
  <si>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</si>
  <si>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</si>
  <si>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</si>
  <si>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</si>
  <si>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</si>
  <si>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</si>
  <si>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</si>
  <si>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</si>
  <si>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</si>
  <si>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</si>
  <si>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</si>
  <si>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</si>
  <si>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</si>
  <si>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</si>
  <si>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</si>
  <si>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</si>
  <si>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</si>
  <si>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</si>
  <si>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</si>
  <si>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</si>
  <si>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</si>
  <si>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</si>
  <si>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</si>
  <si>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</si>
  <si>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</si>
  <si>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</si>
  <si>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</si>
  <si>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</si>
  <si>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</si>
  <si>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</si>
  <si>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</si>
  <si>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</si>
  <si>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</si>
  <si>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</si>
  <si>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</si>
  <si>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</si>
  <si>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</si>
  <si>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</si>
  <si>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</si>
  <si>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</si>
  <si>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</si>
  <si>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</si>
  <si>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</si>
  <si>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</si>
  <si>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</si>
  <si>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</si>
  <si>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</si>
  <si>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</si>
  <si>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</si>
  <si>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</si>
  <si>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</si>
  <si>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</si>
  <si>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</si>
  <si>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</si>
  <si>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</si>
  <si>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</si>
  <si>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</si>
  <si>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</si>
  <si>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</si>
  <si>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</si>
  <si>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</si>
  <si>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</si>
  <si>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</si>
  <si>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</si>
  <si>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</si>
  <si>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</si>
  <si>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</si>
  <si>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</si>
  <si>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</si>
  <si>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</si>
  <si>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</si>
  <si>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</si>
  <si>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</si>
  <si>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</si>
  <si>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</si>
  <si>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</si>
  <si>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</si>
  <si>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</si>
  <si>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</si>
  <si>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</si>
  <si>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</si>
  <si>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</si>
  <si>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</si>
  <si>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</si>
  <si>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</si>
  <si>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</si>
  <si>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</si>
  <si>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</si>
  <si>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</si>
  <si>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</si>
  <si>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</si>
  <si>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</si>
  <si>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</si>
  <si>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</si>
  <si>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</si>
  <si>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</si>
  <si>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</si>
  <si>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</si>
  <si>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</si>
  <si>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</si>
  <si>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</si>
  <si>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</si>
  <si>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</si>
  <si>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</si>
  <si>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</si>
  <si>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</si>
  <si>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</si>
  <si>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</si>
  <si>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</si>
  <si>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</si>
  <si>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</si>
  <si>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</si>
  <si>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</si>
  <si>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</si>
  <si>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</si>
  <si>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</si>
  <si>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</si>
  <si>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</si>
  <si>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</si>
  <si>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</si>
  <si>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</si>
  <si>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</si>
  <si>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</si>
  <si>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</si>
  <si>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</si>
  <si>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</si>
  <si>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</si>
  <si>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</si>
  <si>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</si>
  <si>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</si>
  <si>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</si>
  <si>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</si>
  <si>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</si>
  <si>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</si>
  <si>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</si>
  <si>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</si>
  <si>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</si>
  <si>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</si>
  <si>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</si>
  <si>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</si>
  <si>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</si>
  <si>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</si>
  <si>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</si>
  <si>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</si>
  <si>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</si>
  <si>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</si>
  <si>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</si>
  <si>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</si>
  <si>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</si>
  <si>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</si>
  <si>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</si>
  <si>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</si>
  <si>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</si>
  <si>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</si>
  <si>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</si>
  <si>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</si>
  <si>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</si>
  <si>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</si>
  <si>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</si>
  <si>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</si>
  <si>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</si>
  <si>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</si>
  <si>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</si>
  <si>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</si>
  <si>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</si>
  <si>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</si>
  <si>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</si>
  <si>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</si>
  <si>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</si>
  <si>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</si>
  <si>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</si>
  <si>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</si>
  <si>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</si>
  <si>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</si>
  <si>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</si>
  <si>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</si>
  <si>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</si>
  <si>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</si>
  <si>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</si>
  <si>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</si>
  <si>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</si>
  <si>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</si>
  <si>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</si>
  <si>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</si>
  <si>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</si>
  <si>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</si>
  <si>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</si>
  <si>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</si>
  <si>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</si>
  <si>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</si>
  <si>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</si>
  <si>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</si>
  <si>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</si>
  <si>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</si>
  <si>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</si>
  <si>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</si>
  <si>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</si>
  <si>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</si>
  <si>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</si>
  <si>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</si>
  <si>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</si>
  <si>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</si>
  <si>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</si>
  <si>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</si>
  <si>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</si>
  <si>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</si>
  <si>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</si>
  <si>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</si>
  <si>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</si>
  <si>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</si>
  <si>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</si>
  <si>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</si>
  <si>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</si>
  <si>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</si>
  <si>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</si>
  <si>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</si>
  <si>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</si>
  <si>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</si>
  <si>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</si>
  <si>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</si>
  <si>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</si>
  <si>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</si>
  <si>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</si>
  <si>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</si>
  <si>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</si>
  <si>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</si>
  <si>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</si>
  <si>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</si>
  <si>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</si>
  <si>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</si>
  <si>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</si>
  <si>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</si>
  <si>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</si>
  <si>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</si>
  <si>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</si>
  <si>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</si>
  <si>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</si>
  <si>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</si>
  <si>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</si>
  <si>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</si>
  <si>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</si>
  <si>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</si>
  <si>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</si>
  <si>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</si>
  <si>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</si>
  <si>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</si>
  <si>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</si>
  <si>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</si>
  <si>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</si>
  <si>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</si>
  <si>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</si>
  <si>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</si>
  <si>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</si>
  <si>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</si>
  <si>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</si>
  <si>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</si>
  <si>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</si>
  <si>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</si>
  <si>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</si>
  <si>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</si>
  <si>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</si>
  <si>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</si>
  <si>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</si>
  <si>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</si>
  <si>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</si>
  <si>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</si>
  <si>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</si>
  <si>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</si>
  <si>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</si>
  <si>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</si>
  <si>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</si>
  <si>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</si>
  <si>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</si>
  <si>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</si>
  <si>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</si>
  <si>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</si>
  <si>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</si>
  <si>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</si>
  <si>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</si>
  <si>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</si>
  <si>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</si>
  <si>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</si>
  <si>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</si>
  <si>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</si>
  <si>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</si>
  <si>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</si>
  <si>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</si>
  <si>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</si>
  <si>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</si>
  <si>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</si>
  <si>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</si>
  <si>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</si>
  <si>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</si>
  <si>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</si>
  <si>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</si>
  <si>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</si>
  <si>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</si>
  <si>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</si>
  <si>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</si>
  <si>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</si>
  <si>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</si>
  <si>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</si>
  <si>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</si>
  <si>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</si>
  <si>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</si>
  <si>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</si>
  <si>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</si>
  <si>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</si>
  <si>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</si>
  <si>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</si>
  <si>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</si>
  <si>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</si>
  <si>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</si>
  <si>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</si>
  <si>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</si>
  <si>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</si>
  <si>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</si>
  <si>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</si>
  <si>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</si>
  <si>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</si>
  <si>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</si>
  <si>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</si>
  <si>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</si>
  <si>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</si>
  <si>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</si>
  <si>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</si>
  <si>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</si>
  <si>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</si>
  <si>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</si>
  <si>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</si>
  <si>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</si>
  <si>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</si>
  <si>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</si>
  <si>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</si>
  <si>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</si>
  <si>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</si>
  <si>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</si>
  <si>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</si>
  <si>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</si>
  <si>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</si>
  <si>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</si>
  <si>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</si>
  <si>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</si>
  <si>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</si>
  <si>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</si>
  <si>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</si>
  <si>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</si>
  <si>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</si>
  <si>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</si>
  <si>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</si>
  <si>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</si>
  <si>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</si>
  <si>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</si>
  <si>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</si>
  <si>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</si>
  <si>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</si>
  <si>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</si>
  <si>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</si>
  <si>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</si>
  <si>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</si>
  <si>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</si>
  <si>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</si>
  <si>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</si>
  <si>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</si>
  <si>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</si>
  <si>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</si>
  <si>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</si>
  <si>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</si>
  <si>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</si>
  <si>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</si>
  <si>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</si>
  <si>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</si>
  <si>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</si>
  <si>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</si>
  <si>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</si>
  <si>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</si>
  <si>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</si>
  <si>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</si>
  <si>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</si>
  <si>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</si>
  <si>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</si>
  <si>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</si>
  <si>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</si>
  <si>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</si>
  <si>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</si>
  <si>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</si>
  <si>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</si>
  <si>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</si>
  <si>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</si>
  <si>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</si>
  <si>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</si>
  <si>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</si>
  <si>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</si>
  <si>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</si>
  <si>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</si>
  <si>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</si>
  <si>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</si>
  <si>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</si>
  <si>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</si>
  <si>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</si>
  <si>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</si>
  <si>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</si>
  <si>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</si>
  <si>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</si>
  <si>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</si>
  <si>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</si>
  <si>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</si>
  <si>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</si>
  <si>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</si>
  <si>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</si>
  <si>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</si>
  <si>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</si>
  <si>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</si>
  <si>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</si>
  <si>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</si>
  <si>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</si>
  <si>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</si>
  <si>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</si>
  <si>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</si>
  <si>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</si>
  <si>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</si>
  <si>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</si>
  <si>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</si>
  <si>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</si>
  <si>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</si>
  <si>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</si>
  <si>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</si>
  <si>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</si>
  <si>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</si>
  <si>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</si>
  <si>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</si>
  <si>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</si>
  <si>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</si>
  <si>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</si>
  <si>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</si>
  <si>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</si>
  <si>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</si>
  <si>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</si>
  <si>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</si>
  <si>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</si>
  <si>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</si>
  <si>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</si>
  <si>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</si>
  <si>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</si>
  <si>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</si>
  <si>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</si>
  <si>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</si>
  <si>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</si>
  <si>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</si>
  <si>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</si>
  <si>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</si>
  <si>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</si>
  <si>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</si>
  <si>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</si>
  <si>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</si>
  <si>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</si>
  <si>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</si>
  <si>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</si>
  <si>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</si>
  <si>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</si>
  <si>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</si>
  <si>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</si>
  <si>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</si>
  <si>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</si>
  <si>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</si>
  <si>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</si>
  <si>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</si>
  <si>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</si>
  <si>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</si>
  <si>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</si>
  <si>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</si>
  <si>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</si>
  <si>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</si>
  <si>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</si>
  <si>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</si>
  <si>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</si>
  <si>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</si>
  <si>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</si>
  <si>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</si>
  <si>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</si>
  <si>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</si>
  <si>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</si>
  <si>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</si>
  <si>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</si>
  <si>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</si>
  <si>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</si>
  <si>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</si>
  <si>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</si>
  <si>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</si>
  <si>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</si>
  <si>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</si>
  <si>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</si>
  <si>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</si>
  <si>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</si>
  <si>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</si>
  <si>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</si>
  <si>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</si>
  <si>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</si>
  <si>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</si>
  <si>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</si>
  <si>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</si>
  <si>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</si>
  <si>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</si>
  <si>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</si>
  <si>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</si>
  <si>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</si>
  <si>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</si>
  <si>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</si>
  <si>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</si>
  <si>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</si>
  <si>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</si>
  <si>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</si>
  <si>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</si>
  <si>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</si>
  <si>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</si>
  <si>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</si>
  <si>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</si>
  <si>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</si>
  <si>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</si>
  <si>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</si>
  <si>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</si>
  <si>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</si>
  <si>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</si>
  <si>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</si>
  <si>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</si>
  <si>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</si>
  <si>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</si>
  <si>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</si>
  <si>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</si>
  <si>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</si>
  <si>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</si>
  <si>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</si>
  <si>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</si>
  <si>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</si>
  <si>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</si>
  <si>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</si>
  <si>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</si>
  <si>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</si>
  <si>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</si>
  <si>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</si>
  <si>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</si>
  <si>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</si>
  <si>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</si>
  <si>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</si>
  <si>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</si>
  <si>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</si>
  <si>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</si>
  <si>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</si>
  <si>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</si>
  <si>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</si>
  <si>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</si>
  <si>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</si>
  <si>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</si>
  <si>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</si>
  <si>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</si>
  <si>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</si>
  <si>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</si>
  <si>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</si>
  <si>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</si>
  <si>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</si>
  <si>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</si>
  <si>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</si>
  <si>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</si>
  <si>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</si>
  <si>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</si>
  <si>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</si>
  <si>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</si>
  <si>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</si>
  <si>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</si>
  <si>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</si>
  <si>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</si>
  <si>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</si>
  <si>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</si>
  <si>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</si>
  <si>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</si>
  <si>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</si>
  <si>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</si>
  <si>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</si>
  <si>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</si>
  <si>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</si>
  <si>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</si>
  <si>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</si>
  <si>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</si>
  <si>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</si>
  <si>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</si>
  <si>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</si>
  <si>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</si>
  <si>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</si>
  <si>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</si>
  <si>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</si>
  <si>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</si>
  <si>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</si>
  <si>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</si>
  <si>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</si>
  <si>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</si>
  <si>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</si>
  <si>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</si>
  <si>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</si>
  <si>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</si>
  <si>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</si>
  <si>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</si>
  <si>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</si>
  <si>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</si>
  <si>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</si>
  <si>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</si>
  <si>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</si>
  <si>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</si>
  <si>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</si>
  <si>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</si>
  <si>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</si>
  <si>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</si>
  <si>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</si>
  <si>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</si>
  <si>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</si>
  <si>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</si>
  <si>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</si>
  <si>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</si>
  <si>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</si>
  <si>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</si>
  <si>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</si>
  <si>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</si>
  <si>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</si>
  <si>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</si>
  <si>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</si>
  <si>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</si>
  <si>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</si>
  <si>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</si>
  <si>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</si>
  <si>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</si>
  <si>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</si>
  <si>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</si>
  <si>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</si>
  <si>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</si>
  <si>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</si>
  <si>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</si>
  <si>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</si>
  <si>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</si>
  <si>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</si>
  <si>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</si>
  <si>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</si>
  <si>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</si>
  <si>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</si>
  <si>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</si>
  <si>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</si>
  <si>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</si>
  <si>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</si>
  <si>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</si>
  <si>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</si>
  <si>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</si>
  <si>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</si>
  <si>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</si>
  <si>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</si>
  <si>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</si>
  <si>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</si>
  <si>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</si>
  <si>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</si>
  <si>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</si>
  <si>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</si>
  <si>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</si>
  <si>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</si>
  <si>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</si>
  <si>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</si>
  <si>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</si>
  <si>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</si>
  <si>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</si>
  <si>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</si>
  <si>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</si>
  <si>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</si>
  <si>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</si>
  <si>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</si>
  <si>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</si>
  <si>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</si>
  <si>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</si>
  <si>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</si>
  <si>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</si>
  <si>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</si>
  <si>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</si>
  <si>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</si>
  <si>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</si>
  <si>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</si>
  <si>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</si>
  <si>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</si>
  <si>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</si>
  <si>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</si>
  <si>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</si>
  <si>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</si>
  <si>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</si>
  <si>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</si>
  <si>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</si>
  <si>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</si>
  <si>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</si>
  <si>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</si>
  <si>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</si>
  <si>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</si>
  <si>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</si>
  <si>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</si>
  <si>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</si>
  <si>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</si>
  <si>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</si>
  <si>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</si>
  <si>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</si>
  <si>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</si>
  <si>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</si>
  <si>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</si>
  <si>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</si>
  <si>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</si>
  <si>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</si>
  <si>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</si>
  <si>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</si>
  <si>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</si>
  <si>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</si>
  <si>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</si>
  <si>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</si>
  <si>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</si>
  <si>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</si>
  <si>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</si>
  <si>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</si>
  <si>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</si>
  <si>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</si>
  <si>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</si>
  <si>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</si>
  <si>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</si>
  <si>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</si>
  <si>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</si>
  <si>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</si>
  <si>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</si>
  <si>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</si>
  <si>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</si>
  <si>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</si>
  <si>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</si>
  <si>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</si>
  <si>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</si>
  <si>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</si>
  <si>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</si>
  <si>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</si>
  <si>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</si>
  <si>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</si>
  <si>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</si>
  <si>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</si>
  <si>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</si>
  <si>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</si>
  <si>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</si>
  <si>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</si>
  <si>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</si>
  <si>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</si>
  <si>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</si>
  <si>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</si>
  <si>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</si>
  <si>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</si>
  <si>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</si>
  <si>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</si>
  <si>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</si>
  <si>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</si>
  <si>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</si>
  <si>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</si>
  <si>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</si>
  <si>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</si>
  <si>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</si>
  <si>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</si>
  <si>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</si>
  <si>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</si>
  <si>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</si>
  <si>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</si>
  <si>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</si>
  <si>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</si>
  <si>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</si>
  <si>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</si>
  <si>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</si>
  <si>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</si>
  <si>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</si>
  <si>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</si>
  <si>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</si>
  <si>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</si>
  <si>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</si>
  <si>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</si>
  <si>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</si>
  <si>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</si>
  <si>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</si>
  <si>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</si>
  <si>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</si>
  <si>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</si>
  <si>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</si>
  <si>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</si>
  <si>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</si>
  <si>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</si>
  <si>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</si>
  <si>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</si>
  <si>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</si>
  <si>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</si>
  <si>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</si>
  <si>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</si>
  <si>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</si>
  <si>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</si>
  <si>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</si>
  <si>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</si>
  <si>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</si>
  <si>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</si>
  <si>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</si>
  <si>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</si>
  <si>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</si>
  <si>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</si>
  <si>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</si>
  <si>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</si>
  <si>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</si>
  <si>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</si>
  <si>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</si>
  <si>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</si>
  <si>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</si>
  <si>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</si>
  <si>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</si>
  <si>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</si>
  <si>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</si>
  <si>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</si>
  <si>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</si>
  <si>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</si>
  <si>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</si>
  <si>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</si>
  <si>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</si>
  <si>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</si>
  <si>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</si>
  <si>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</si>
  <si>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</si>
  <si>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</si>
  <si>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</si>
  <si>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</si>
  <si>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</si>
  <si>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</si>
  <si>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</si>
  <si>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</si>
  <si>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</si>
  <si>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</si>
  <si>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</si>
  <si>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</si>
  <si>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</si>
  <si>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</si>
  <si>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</si>
  <si>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</si>
  <si>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</si>
  <si>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</si>
  <si>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</si>
  <si>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</si>
  <si>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</si>
  <si>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</si>
  <si>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</si>
  <si>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</si>
  <si>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</si>
  <si>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</si>
  <si>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</si>
  <si>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</si>
  <si>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</si>
  <si>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</si>
  <si>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</si>
  <si>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</si>
  <si>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</si>
  <si>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</si>
  <si>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</si>
  <si>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</si>
  <si>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</si>
  <si>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</si>
  <si>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</si>
  <si>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</si>
  <si>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</si>
  <si>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</si>
  <si>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</si>
  <si>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</si>
  <si>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</si>
  <si>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</si>
  <si>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</si>
  <si>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</si>
  <si>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</si>
  <si>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</si>
  <si>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</si>
  <si>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</si>
  <si>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</si>
  <si>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</si>
  <si>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</si>
  <si>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</si>
  <si>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</si>
  <si>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</si>
  <si>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</si>
  <si>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</si>
  <si>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</si>
  <si>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</si>
  <si>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</si>
  <si>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</si>
  <si>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</si>
  <si>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</si>
  <si>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</si>
  <si>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</si>
  <si>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</si>
  <si>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</si>
  <si>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</si>
  <si>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</si>
  <si>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</si>
  <si>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</si>
  <si>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</si>
  <si>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</si>
  <si>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</si>
  <si>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</si>
  <si>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</si>
  <si>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</si>
  <si>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</si>
  <si>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</si>
  <si>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</si>
  <si>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</si>
  <si>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</si>
  <si>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</si>
  <si>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</si>
  <si>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</si>
  <si>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</si>
  <si>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</si>
  <si>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</si>
  <si>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</si>
  <si>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</si>
  <si>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</si>
  <si>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</si>
  <si>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</si>
  <si>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</si>
  <si>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</si>
  <si>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</si>
  <si>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</si>
  <si>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</si>
  <si>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</si>
  <si>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</si>
  <si>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</si>
  <si>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</si>
  <si>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</si>
  <si>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</si>
  <si>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</si>
  <si>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</si>
  <si>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</si>
  <si>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</si>
  <si>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</si>
  <si>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</si>
  <si>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</si>
  <si>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</si>
  <si>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</si>
  <si>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</si>
  <si>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</si>
  <si>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</si>
  <si>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</si>
  <si>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</si>
  <si>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</si>
  <si>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</si>
  <si>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</si>
  <si>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</si>
  <si>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</si>
  <si>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</si>
  <si>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</si>
  <si>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</si>
  <si>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</si>
  <si>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</si>
  <si>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</si>
  <si>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</si>
  <si>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</si>
  <si>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</si>
  <si>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</si>
  <si>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</si>
  <si>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</si>
  <si>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</si>
  <si>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</si>
  <si>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</si>
  <si>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</si>
  <si>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</si>
  <si>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</si>
  <si>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</si>
  <si>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</si>
  <si>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</si>
  <si>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</si>
  <si>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</si>
  <si>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</si>
  <si>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</si>
  <si>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</si>
  <si>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</si>
  <si>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</si>
  <si>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</si>
  <si>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</si>
  <si>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</si>
  <si>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</si>
  <si>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</si>
  <si>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</si>
  <si>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</si>
  <si>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</si>
  <si>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</si>
  <si>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</si>
  <si>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</si>
  <si>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</si>
  <si>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</si>
  <si>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</si>
  <si>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</si>
  <si>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</si>
  <si>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</si>
  <si>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</si>
  <si>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</si>
  <si>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</si>
  <si>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</si>
  <si>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</si>
  <si>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</si>
  <si>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</si>
  <si>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</si>
  <si>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</si>
  <si>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</si>
  <si>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</si>
  <si>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</si>
  <si>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</si>
  <si>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</si>
  <si>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</si>
  <si>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</si>
  <si>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</si>
  <si>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</si>
  <si>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</si>
  <si>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</si>
  <si>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</si>
  <si>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</si>
  <si>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</si>
  <si>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</si>
  <si>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</si>
  <si>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</si>
  <si>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</si>
  <si>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</si>
  <si>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</si>
  <si>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</si>
  <si>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</si>
  <si>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</si>
  <si>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</si>
  <si>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</si>
  <si>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</si>
  <si>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</si>
  <si>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</si>
  <si>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</si>
  <si>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</si>
  <si>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</si>
  <si>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</si>
  <si>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</si>
  <si>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</si>
  <si>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</si>
  <si>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</si>
  <si>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</si>
  <si>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</si>
  <si>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</si>
  <si>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</si>
  <si>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</si>
  <si>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</si>
  <si>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</si>
  <si>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</si>
  <si>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</si>
  <si>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</si>
  <si>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</si>
  <si>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</si>
  <si>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</si>
  <si>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</si>
  <si>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</si>
  <si>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</si>
  <si>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</si>
  <si>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</si>
  <si>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</si>
  <si>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</si>
  <si>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</si>
  <si>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</si>
  <si>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</si>
  <si>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</si>
  <si>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</si>
  <si>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</si>
  <si>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</si>
  <si>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</si>
  <si>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</si>
  <si>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</si>
  <si>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</si>
  <si>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</si>
  <si>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</si>
  <si>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</si>
  <si>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</si>
  <si>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</si>
  <si>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</si>
  <si>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</si>
  <si>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</si>
  <si>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</si>
  <si>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</si>
  <si>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</si>
  <si>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</si>
  <si>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</si>
  <si>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</si>
  <si>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</si>
  <si>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</si>
  <si>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</si>
  <si>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</si>
  <si>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</si>
  <si>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</si>
  <si>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</si>
  <si>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</si>
  <si>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</si>
  <si>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</si>
  <si>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</si>
  <si>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</si>
  <si>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</si>
  <si>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</si>
  <si>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</si>
  <si>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</si>
  <si>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</si>
  <si>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</si>
  <si>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</si>
  <si>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</si>
  <si>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</si>
  <si>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</si>
  <si>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</si>
  <si>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</si>
  <si>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</si>
  <si>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</si>
  <si>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</si>
  <si>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</si>
  <si>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</si>
  <si>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</si>
  <si>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</si>
  <si>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</si>
  <si>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</si>
  <si>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</si>
  <si>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</si>
  <si>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</si>
  <si>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</si>
  <si>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</si>
  <si>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</si>
  <si>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</si>
  <si>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</si>
  <si>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</si>
  <si>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</si>
  <si>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</si>
  <si>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</si>
  <si>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</si>
  <si>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</si>
  <si>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</si>
  <si>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</si>
  <si>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</si>
  <si>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</si>
  <si>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</si>
  <si>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</si>
  <si>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</si>
  <si>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</si>
  <si>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</si>
  <si>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</si>
  <si>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</si>
  <si>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</si>
  <si>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</si>
  <si>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</si>
  <si>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</si>
  <si>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</si>
  <si>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</si>
  <si>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</si>
  <si>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</si>
  <si>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</si>
  <si>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</si>
  <si>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</si>
  <si>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</si>
  <si>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</si>
  <si>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</si>
  <si>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</si>
  <si>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</si>
  <si>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</si>
  <si>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</si>
  <si>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</si>
  <si>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</si>
  <si>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</si>
  <si>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</si>
  <si>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</si>
  <si>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</si>
  <si>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</si>
  <si>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</si>
  <si>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</si>
  <si>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</si>
  <si>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</si>
  <si>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</si>
  <si>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</si>
  <si>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</si>
  <si>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</si>
  <si>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</si>
  <si>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</si>
  <si>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</si>
  <si>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</si>
  <si>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</si>
  <si>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</si>
  <si>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</si>
  <si>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</si>
  <si>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</si>
  <si>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</si>
  <si>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</si>
  <si>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</si>
  <si>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</si>
  <si>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</si>
  <si>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</si>
  <si>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</si>
  <si>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</si>
  <si>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</si>
  <si>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</si>
  <si>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</si>
  <si>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</si>
  <si>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</si>
  <si>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</si>
  <si>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</si>
  <si>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</si>
  <si>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</si>
  <si>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</si>
  <si>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</si>
  <si>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</si>
  <si>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</si>
  <si>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</si>
  <si>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</si>
  <si>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</si>
  <si>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</si>
  <si>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</si>
  <si>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</si>
  <si>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</si>
  <si>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</si>
  <si>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</si>
  <si>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</si>
  <si>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</si>
  <si>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</si>
  <si>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</si>
  <si>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</si>
  <si>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</si>
  <si>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</si>
  <si>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</si>
  <si>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</si>
  <si>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</si>
  <si>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</si>
  <si>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</si>
  <si>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</si>
  <si>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</si>
  <si>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</si>
  <si>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</si>
  <si>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</si>
  <si>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</si>
  <si>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</si>
  <si>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</si>
  <si>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</si>
  <si>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</si>
  <si>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</si>
  <si>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</si>
  <si>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</si>
  <si>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</si>
  <si>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</si>
  <si>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</si>
  <si>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</si>
  <si>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</si>
  <si>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</si>
  <si>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</si>
  <si>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</si>
  <si>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</si>
  <si>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</si>
  <si>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</si>
  <si>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</si>
  <si>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</si>
  <si>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</si>
  <si>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</si>
  <si>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</si>
  <si>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</si>
  <si>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</si>
  <si>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</si>
  <si>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</si>
  <si>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</si>
  <si>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</si>
  <si>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</si>
  <si>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</si>
  <si>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</si>
  <si>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</si>
  <si>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</si>
  <si>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</si>
  <si>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</si>
  <si>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</si>
  <si>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</si>
  <si>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</si>
  <si>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</si>
  <si>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</si>
  <si>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</si>
  <si>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</si>
  <si>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</si>
  <si>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</si>
  <si>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</si>
  <si>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</si>
  <si>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</si>
  <si>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</si>
  <si>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</si>
  <si>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</si>
  <si>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</si>
  <si>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</si>
  <si>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</si>
  <si>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</si>
  <si>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</si>
  <si>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</si>
  <si>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</si>
  <si>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</si>
  <si>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</si>
  <si>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</si>
  <si>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</si>
  <si>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</si>
  <si>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</si>
  <si>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</si>
  <si>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</si>
  <si>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</si>
  <si>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</si>
  <si>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</si>
  <si>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</si>
  <si>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</si>
  <si>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</si>
  <si>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</si>
  <si>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</si>
  <si>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</si>
  <si>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</si>
  <si>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</si>
  <si>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</si>
  <si>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</si>
  <si>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</si>
  <si>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</si>
  <si>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</si>
  <si>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</si>
  <si>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</si>
  <si>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</si>
  <si>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</si>
  <si>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</si>
  <si>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</si>
  <si>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</si>
  <si>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</si>
  <si>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</si>
  <si>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</si>
  <si>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</si>
  <si>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</si>
  <si>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</si>
  <si>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</si>
  <si>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</si>
  <si>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</si>
  <si>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</si>
  <si>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</si>
  <si>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</si>
  <si>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</si>
  <si>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</si>
  <si>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</si>
  <si>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</si>
  <si>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</si>
  <si>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</si>
  <si>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</si>
  <si>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</si>
  <si>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</si>
  <si>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</si>
  <si>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</si>
  <si>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</si>
  <si>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</si>
  <si>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</si>
  <si>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</si>
  <si>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</si>
  <si>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</si>
  <si>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</si>
  <si>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</si>
  <si>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</si>
  <si>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</si>
  <si>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</si>
  <si>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</si>
  <si>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</si>
  <si>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</si>
  <si>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</si>
  <si>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</si>
  <si>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</si>
  <si>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</si>
  <si>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</si>
  <si>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</si>
  <si>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</si>
  <si>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</si>
  <si>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</si>
  <si>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</si>
  <si>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</si>
  <si>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</si>
  <si>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</si>
  <si>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</si>
  <si>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</si>
  <si>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</si>
  <si>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</si>
  <si>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</si>
  <si>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</si>
  <si>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</si>
  <si>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</si>
  <si>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</si>
  <si>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</si>
  <si>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</si>
  <si>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</si>
  <si>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</si>
  <si>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</si>
  <si>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</si>
  <si>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</si>
  <si>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</si>
  <si>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</si>
  <si>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</si>
  <si>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</si>
  <si>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</si>
  <si>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</si>
  <si>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</si>
  <si>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</si>
  <si>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</si>
  <si>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</si>
  <si>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</si>
  <si>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</si>
  <si>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</si>
  <si>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</si>
  <si>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</si>
  <si>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</si>
  <si>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</si>
  <si>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</si>
  <si>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</si>
  <si>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</si>
  <si>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</si>
  <si>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</si>
  <si>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</si>
  <si>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</si>
  <si>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</si>
  <si>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</si>
  <si>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</si>
  <si>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</si>
  <si>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</si>
  <si>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</si>
  <si>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</si>
  <si>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</si>
  <si>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</si>
  <si>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</si>
  <si>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</si>
  <si>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</si>
  <si>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</si>
  <si>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</si>
  <si>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</si>
  <si>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</si>
  <si>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</si>
  <si>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</si>
  <si>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</si>
  <si>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</si>
  <si>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</si>
  <si>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</si>
  <si>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</si>
  <si>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</si>
  <si>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</si>
  <si>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</si>
  <si>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</si>
  <si>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</si>
  <si>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</si>
  <si>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</si>
  <si>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</si>
  <si>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</si>
  <si>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</si>
  <si>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</si>
  <si>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</si>
  <si>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</si>
  <si>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</si>
  <si>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</si>
  <si>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</si>
  <si>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</si>
  <si>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</si>
  <si>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</si>
  <si>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</si>
  <si>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</si>
  <si>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</si>
  <si>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</si>
  <si>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</si>
  <si>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</si>
  <si>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</si>
  <si>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</si>
  <si>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</si>
  <si>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</si>
  <si>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</si>
  <si>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</si>
  <si>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</si>
  <si>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</si>
  <si>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</si>
  <si>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</si>
  <si>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</si>
  <si>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</si>
  <si>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</si>
  <si>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</si>
  <si>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</si>
  <si>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</si>
  <si>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</si>
  <si>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</si>
  <si>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</si>
  <si>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</si>
  <si>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</si>
  <si>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</si>
  <si>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</si>
  <si>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</si>
  <si>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</si>
  <si>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</si>
  <si>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</si>
  <si>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</si>
  <si>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</si>
  <si>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</si>
  <si>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</si>
  <si>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</si>
  <si>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</si>
  <si>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</si>
  <si>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</si>
  <si>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</si>
  <si>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</si>
  <si>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</si>
  <si>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</si>
  <si>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</si>
  <si>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</si>
  <si>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</si>
  <si>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</si>
  <si>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</si>
  <si>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</si>
  <si>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</si>
  <si>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</si>
  <si>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</si>
  <si>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</si>
  <si>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</si>
  <si>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</si>
  <si>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</si>
  <si>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</si>
  <si>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</si>
  <si>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</si>
  <si>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</si>
  <si>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</si>
  <si>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</si>
  <si>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</si>
  <si>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</si>
  <si>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</si>
  <si>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</si>
  <si>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</si>
  <si>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</si>
  <si>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</si>
  <si>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</si>
  <si>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</si>
  <si>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</si>
  <si>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</si>
  <si>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</si>
  <si>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</si>
  <si>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</si>
  <si>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</si>
  <si>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</si>
  <si>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</si>
  <si>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</si>
  <si>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</si>
  <si>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</si>
  <si>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</si>
  <si>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</si>
  <si>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</si>
  <si>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</si>
  <si>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</si>
  <si>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</si>
  <si>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</si>
  <si>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</si>
  <si>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</si>
  <si>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</si>
  <si>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</si>
  <si>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</si>
  <si>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</si>
  <si>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</si>
  <si>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</si>
  <si>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</si>
  <si>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</si>
  <si>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</si>
  <si>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</si>
  <si>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</si>
  <si>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</si>
  <si>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</si>
  <si>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</si>
  <si>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</si>
  <si>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</si>
  <si>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</si>
  <si>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</si>
  <si>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</si>
  <si>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</si>
  <si>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</si>
  <si>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</si>
  <si>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</si>
  <si>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</si>
  <si>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</si>
  <si>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</si>
  <si>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</si>
  <si>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</si>
  <si>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</si>
  <si>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</si>
  <si>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</si>
  <si>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</si>
  <si>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</si>
  <si>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</si>
  <si>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</si>
  <si>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</si>
  <si>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</si>
  <si>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</si>
  <si>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</si>
  <si>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</si>
  <si>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</si>
  <si>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</si>
  <si>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</si>
  <si>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</si>
  <si>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</si>
  <si>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</si>
  <si>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</si>
  <si>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</si>
  <si>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</si>
  <si>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</si>
  <si>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</si>
  <si>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</si>
  <si>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</si>
  <si>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</si>
  <si>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</si>
  <si>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</si>
  <si>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</si>
  <si>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</si>
  <si>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</si>
  <si>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</si>
  <si>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</si>
  <si>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</si>
  <si>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</si>
  <si>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</si>
  <si>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</si>
  <si>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</si>
  <si>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</si>
  <si>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</si>
  <si>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</si>
  <si>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</si>
  <si>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</si>
  <si>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</si>
  <si>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</si>
  <si>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</si>
  <si>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</si>
  <si>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</si>
  <si>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</si>
  <si>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</si>
  <si>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</si>
  <si>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</si>
  <si>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</si>
  <si>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</si>
  <si>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</si>
  <si>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</si>
  <si>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</si>
  <si>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</si>
  <si>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</si>
  <si>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</si>
  <si>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</si>
  <si>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</si>
  <si>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</si>
  <si>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</si>
  <si>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</si>
  <si>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</si>
  <si>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</si>
  <si>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</si>
  <si>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</si>
  <si>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</si>
  <si>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</si>
  <si>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</si>
  <si>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</si>
  <si>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</si>
  <si>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</si>
  <si>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</si>
  <si>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</si>
  <si>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</si>
  <si>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</si>
  <si>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</si>
  <si>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</si>
  <si>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</si>
  <si>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</si>
  <si>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</si>
  <si>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</si>
  <si>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</si>
  <si>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</si>
  <si>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</si>
  <si>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</si>
  <si>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</si>
  <si>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</si>
  <si>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</si>
  <si>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</si>
  <si>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</si>
  <si>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</si>
  <si>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</si>
  <si>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</si>
  <si>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</si>
  <si>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</si>
  <si>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</si>
  <si>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</si>
  <si>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</si>
  <si>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</si>
  <si>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</si>
  <si>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</si>
  <si>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</si>
  <si>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</si>
  <si>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</si>
  <si>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</si>
  <si>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</si>
  <si>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</si>
  <si>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</si>
  <si>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</si>
  <si>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</si>
  <si>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</si>
  <si>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</si>
  <si>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</si>
  <si>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</si>
  <si>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</si>
  <si>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</si>
  <si>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</si>
  <si>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</si>
  <si>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</si>
  <si>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</si>
  <si>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</si>
  <si>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</si>
  <si>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</si>
  <si>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</si>
  <si>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</si>
  <si>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</si>
  <si>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</si>
  <si>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</si>
  <si>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</si>
  <si>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</si>
  <si>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</si>
  <si>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</si>
  <si>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</si>
  <si>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</si>
  <si>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</si>
  <si>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</si>
  <si>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</si>
  <si>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</si>
  <si>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</si>
  <si>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</si>
  <si>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</si>
  <si>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</si>
  <si>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</si>
  <si>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</si>
  <si>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</si>
  <si>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</si>
  <si>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</si>
  <si>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</si>
  <si>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</si>
  <si>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</si>
  <si>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</si>
  <si>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</si>
  <si>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</si>
  <si>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</si>
  <si>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</si>
  <si>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</si>
  <si>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</si>
  <si>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</si>
  <si>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</si>
  <si>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</si>
  <si>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</si>
  <si>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</si>
  <si>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</si>
  <si>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</si>
  <si>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</si>
  <si>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</si>
  <si>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</si>
  <si>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</si>
  <si>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</si>
  <si>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</si>
  <si>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</si>
  <si>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</si>
  <si>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</si>
  <si>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</si>
  <si>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</si>
  <si>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</si>
  <si>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</si>
  <si>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</si>
  <si>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</si>
  <si>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</si>
  <si>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</si>
  <si>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</si>
  <si>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</si>
  <si>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</si>
  <si>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</si>
  <si>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</si>
  <si>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</si>
  <si>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</si>
  <si>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</si>
  <si>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</si>
  <si>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</si>
  <si>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</si>
  <si>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</si>
  <si>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</si>
  <si>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</si>
  <si>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</si>
  <si>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</si>
  <si>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</si>
  <si>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</si>
  <si>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</si>
  <si>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</si>
  <si>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</si>
  <si>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</si>
  <si>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</si>
  <si>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</si>
  <si>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</si>
  <si>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</si>
  <si>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</si>
  <si>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</si>
  <si>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</si>
  <si>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</si>
  <si>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</si>
  <si>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</si>
  <si>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</si>
  <si>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</si>
  <si>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</si>
  <si>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</si>
  <si>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</si>
  <si>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</si>
  <si>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</si>
  <si>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</si>
  <si>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</si>
  <si>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</si>
  <si>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</si>
  <si>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</si>
  <si>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</si>
  <si>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</si>
  <si>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</si>
  <si>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</si>
  <si>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</si>
  <si>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</si>
  <si>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</si>
  <si>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</si>
  <si>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</si>
  <si>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</si>
  <si>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</si>
  <si>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</si>
  <si>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</si>
  <si>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</si>
  <si>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</si>
  <si>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</si>
  <si>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</si>
  <si>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</si>
  <si>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</si>
  <si>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</si>
  <si>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</si>
  <si>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</si>
  <si>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</si>
  <si>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</si>
  <si>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</si>
  <si>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</si>
  <si>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</si>
  <si>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</si>
  <si>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</si>
  <si>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</si>
  <si>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</si>
  <si>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</si>
  <si>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</si>
  <si>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</si>
  <si>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</si>
  <si>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</si>
  <si>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</si>
  <si>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</si>
  <si>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</si>
  <si>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</si>
  <si>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</si>
  <si>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</si>
  <si>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</si>
  <si>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</si>
  <si>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</si>
  <si>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</si>
  <si>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</si>
  <si>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</si>
  <si>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</si>
  <si>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</si>
  <si>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</si>
  <si>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</si>
  <si>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</si>
  <si>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</si>
  <si>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</si>
  <si>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</si>
  <si>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</si>
  <si>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</si>
  <si>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</si>
  <si>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</si>
  <si>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</si>
  <si>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</si>
  <si>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</si>
  <si>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</si>
  <si>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</si>
  <si>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</si>
  <si>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</si>
  <si>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</si>
  <si>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</si>
  <si>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</si>
  <si>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</si>
  <si>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</si>
  <si>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</si>
  <si>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</si>
  <si>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</si>
  <si>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</si>
  <si>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</si>
  <si>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</si>
  <si>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</si>
  <si>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</si>
  <si>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</si>
  <si>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</si>
  <si>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</si>
  <si>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</si>
  <si>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</si>
  <si>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</si>
  <si>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</si>
  <si>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</si>
  <si>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</si>
  <si>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</si>
  <si>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</si>
  <si>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</si>
  <si>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</si>
  <si>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</si>
  <si>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</si>
  <si>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</si>
  <si>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</si>
  <si>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</si>
  <si>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</si>
  <si>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</si>
  <si>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</si>
  <si>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</si>
  <si>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</si>
  <si>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</si>
  <si>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</si>
  <si>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</si>
  <si>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</si>
  <si>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</si>
  <si>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</si>
  <si>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</si>
  <si>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</si>
  <si>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</si>
  <si>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</si>
  <si>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</si>
  <si>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</si>
  <si>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</si>
  <si>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</si>
  <si>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</si>
  <si>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</si>
  <si>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</si>
  <si>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</si>
  <si>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</si>
  <si>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</si>
  <si>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</si>
  <si>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</si>
  <si>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</si>
  <si>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</si>
  <si>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</si>
  <si>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</si>
  <si>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</si>
  <si>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</si>
  <si>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</si>
  <si>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</si>
  <si>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</si>
  <si>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</si>
  <si>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</si>
  <si>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</si>
  <si>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</si>
  <si>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</si>
  <si>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</si>
  <si>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</si>
  <si>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</si>
  <si>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</si>
  <si>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</si>
  <si>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</si>
  <si>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</si>
  <si>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</si>
  <si>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</si>
  <si>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</si>
  <si>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</si>
  <si>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</si>
  <si>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</si>
  <si>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</si>
  <si>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</si>
  <si>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</si>
  <si>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</si>
  <si>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</si>
  <si>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</si>
  <si>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</si>
  <si>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</si>
  <si>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</si>
  <si>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</si>
  <si>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</si>
  <si>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</si>
  <si>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</si>
  <si>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</si>
  <si>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</si>
  <si>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</si>
  <si>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</si>
  <si>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</si>
  <si>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</si>
  <si>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</si>
  <si>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</si>
  <si>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</si>
  <si>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</si>
  <si>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</si>
  <si>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</si>
  <si>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</si>
  <si>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</si>
  <si>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</si>
  <si>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</si>
  <si>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</si>
  <si>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</si>
  <si>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</si>
  <si>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</si>
  <si>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</si>
  <si>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</si>
  <si>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</si>
  <si>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</si>
  <si>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</si>
  <si>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</si>
  <si>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</si>
  <si>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</si>
  <si>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</si>
  <si>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</si>
  <si>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</si>
  <si>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</si>
  <si>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</si>
  <si>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</si>
  <si>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</si>
  <si>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</si>
  <si>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</si>
  <si>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</si>
  <si>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</si>
  <si>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</si>
  <si>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</si>
  <si>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</si>
  <si>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</si>
  <si>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</si>
  <si>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</si>
  <si>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</si>
  <si>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</si>
  <si>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</si>
  <si>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</si>
  <si>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</si>
  <si>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</si>
  <si>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</si>
  <si>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</si>
  <si>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</si>
  <si>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</si>
  <si>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</si>
  <si>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</si>
  <si>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</si>
  <si>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</si>
  <si>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</si>
  <si>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</si>
  <si>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</si>
  <si>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</si>
  <si>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</si>
  <si>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</si>
  <si>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</si>
  <si>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</si>
  <si>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</si>
  <si>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</si>
  <si>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</si>
  <si>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</si>
  <si>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</si>
  <si>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</si>
  <si>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</si>
  <si>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</si>
  <si>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</si>
  <si>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</si>
  <si>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</si>
  <si>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</si>
  <si>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</si>
  <si>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</si>
  <si>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</si>
  <si>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</si>
  <si>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</si>
  <si>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</si>
  <si>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</si>
  <si>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</si>
  <si>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</si>
  <si>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</si>
  <si>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</si>
  <si>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</si>
  <si>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</si>
  <si>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</si>
  <si>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</si>
  <si>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</si>
  <si>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</si>
  <si>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</si>
  <si>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</si>
  <si>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</si>
  <si>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</si>
  <si>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</si>
  <si>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</si>
  <si>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</si>
  <si>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</si>
  <si>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</si>
  <si>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</si>
  <si>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</si>
  <si>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</si>
  <si>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</si>
  <si>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</si>
  <si>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</si>
  <si>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</si>
  <si>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</si>
  <si>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</si>
  <si>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</si>
  <si>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</si>
  <si>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</si>
  <si>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</si>
  <si>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</si>
  <si>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</si>
  <si>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</si>
  <si>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</si>
  <si>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</si>
  <si>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</si>
  <si>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</si>
  <si>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</si>
  <si>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</si>
  <si>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</si>
  <si>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</si>
  <si>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</si>
  <si>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</si>
  <si>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</si>
  <si>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</si>
  <si>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</si>
  <si>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</si>
  <si>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</si>
  <si>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</si>
  <si>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</si>
  <si>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</si>
  <si>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</si>
  <si>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</si>
  <si>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</si>
  <si>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</si>
  <si>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</si>
  <si>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</si>
  <si>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</si>
  <si>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</si>
  <si>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</si>
  <si>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</si>
  <si>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</si>
  <si>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</si>
  <si>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</si>
  <si>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</si>
  <si>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</si>
  <si>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</si>
  <si>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</si>
  <si>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</si>
  <si>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</si>
  <si>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</si>
  <si>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</si>
  <si>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</si>
  <si>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</si>
  <si>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</si>
  <si>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</si>
  <si>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</si>
  <si>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</si>
  <si>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</si>
  <si>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</si>
  <si>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</si>
  <si>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</si>
  <si>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</si>
  <si>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</si>
  <si>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</si>
  <si>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</si>
  <si>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</si>
  <si>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</si>
  <si>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</si>
  <si>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</si>
  <si>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</si>
  <si>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</si>
  <si>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</si>
  <si>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</si>
  <si>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</si>
  <si>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</si>
  <si>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</si>
  <si>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</si>
  <si>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</si>
  <si>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</si>
  <si>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</si>
  <si>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</si>
  <si>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</si>
  <si>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</si>
  <si>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</si>
  <si>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</si>
  <si>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</si>
  <si>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</si>
  <si>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</si>
  <si>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</si>
  <si>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</si>
  <si>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</si>
  <si>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</si>
  <si>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</si>
  <si>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</si>
  <si>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</si>
  <si>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</si>
  <si>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</si>
  <si>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</si>
  <si>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</si>
  <si>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</si>
  <si>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</si>
  <si>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</si>
  <si>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</si>
  <si>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</si>
  <si>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</si>
  <si>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</si>
  <si>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</si>
  <si>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</si>
  <si>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</si>
  <si>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</si>
  <si>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</si>
  <si>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</si>
  <si>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</si>
  <si>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</si>
  <si>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</si>
  <si>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</si>
  <si>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</si>
  <si>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</si>
  <si>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</si>
  <si>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</si>
  <si>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</si>
  <si>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</si>
  <si>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</si>
  <si>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</si>
  <si>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</si>
  <si>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</si>
  <si>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</si>
  <si>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</si>
  <si>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</si>
  <si>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</si>
  <si>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</si>
  <si>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</si>
  <si>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</si>
  <si>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</si>
  <si>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</si>
  <si>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</si>
  <si>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</si>
  <si>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</si>
  <si>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</si>
  <si>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</si>
  <si>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</si>
  <si>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</si>
  <si>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</si>
  <si>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</si>
  <si>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</si>
  <si>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</si>
  <si>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</si>
  <si>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</si>
  <si>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</si>
  <si>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</si>
  <si>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</si>
  <si>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</si>
  <si>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</si>
  <si>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</si>
  <si>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</si>
  <si>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</si>
  <si>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</si>
  <si>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</si>
  <si>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</si>
  <si>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</si>
  <si>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</si>
  <si>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</si>
  <si>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</si>
  <si>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</si>
  <si>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</si>
  <si>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</si>
  <si>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</si>
  <si>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</si>
  <si>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</si>
  <si>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</si>
  <si>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</si>
  <si>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</si>
  <si>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</si>
  <si>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</si>
  <si>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</si>
  <si>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</si>
  <si>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</si>
  <si>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</si>
  <si>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</si>
  <si>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</si>
  <si>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</si>
  <si>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</si>
  <si>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</si>
  <si>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</si>
  <si>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</si>
  <si>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</si>
  <si>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</si>
  <si>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</si>
  <si>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</si>
  <si>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</si>
  <si>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</si>
  <si>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</si>
  <si>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</si>
  <si>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</si>
  <si>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</si>
  <si>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</si>
  <si>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</si>
  <si>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</si>
  <si>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</si>
  <si>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</si>
  <si>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</si>
  <si>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</si>
  <si>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</si>
  <si>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</si>
  <si>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</si>
  <si>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</si>
  <si>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</si>
  <si>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</si>
  <si>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</si>
  <si>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</si>
  <si>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</si>
  <si>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</si>
  <si>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</si>
  <si>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</si>
  <si>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</si>
  <si>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</si>
  <si>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</si>
  <si>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</si>
  <si>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</si>
  <si>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</si>
  <si>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</si>
  <si>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</si>
  <si>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</si>
  <si>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</si>
  <si>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</si>
  <si>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</si>
  <si>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</si>
  <si>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</si>
  <si>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</si>
  <si>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</si>
  <si>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</si>
  <si>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</si>
  <si>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</si>
  <si>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</si>
  <si>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</si>
  <si>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</si>
  <si>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</si>
  <si>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</si>
  <si>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</si>
  <si>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</si>
  <si>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</si>
  <si>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</si>
  <si>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</si>
  <si>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</si>
  <si>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</si>
  <si>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</si>
  <si>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</si>
  <si>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</si>
  <si>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</si>
  <si>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</si>
  <si>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</si>
  <si>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</si>
  <si>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</si>
  <si>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</si>
  <si>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</si>
  <si>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</si>
  <si>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</si>
  <si>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</si>
  <si>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</si>
  <si>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</si>
  <si>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</si>
  <si>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</si>
  <si>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</si>
  <si>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</si>
  <si>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</si>
  <si>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</si>
  <si>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</si>
  <si>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</si>
  <si>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</si>
  <si>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</si>
  <si>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</si>
  <si>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</si>
  <si>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</si>
  <si>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</si>
  <si>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</si>
  <si>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</si>
  <si>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</si>
  <si>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</si>
  <si>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</si>
  <si>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</si>
  <si>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</si>
  <si>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</si>
  <si>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</si>
  <si>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</si>
  <si>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</si>
  <si>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</si>
  <si>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</si>
  <si>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</si>
  <si>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</si>
  <si>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</si>
  <si>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</si>
  <si>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</si>
  <si>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</si>
  <si>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</si>
  <si>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</si>
  <si>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</si>
  <si>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</si>
  <si>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</si>
  <si>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</si>
  <si>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</si>
  <si>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</si>
  <si>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</si>
  <si>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</si>
  <si>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</si>
  <si>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</si>
  <si>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</si>
  <si>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</si>
  <si>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</si>
  <si>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</si>
  <si>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</si>
  <si>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</si>
  <si>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</si>
  <si>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</si>
  <si>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</si>
  <si>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</si>
  <si>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</si>
  <si>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</si>
  <si>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</si>
  <si>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</si>
  <si>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</si>
  <si>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</si>
  <si>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</si>
  <si>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</si>
  <si>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</si>
  <si>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</si>
  <si>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</si>
  <si>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</si>
  <si>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</si>
  <si>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</si>
  <si>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</si>
  <si>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</si>
  <si>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</si>
  <si>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</si>
  <si>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</si>
  <si>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</si>
  <si>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</si>
  <si>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</si>
  <si>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</si>
  <si>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</si>
  <si>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</si>
  <si>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</si>
  <si>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</si>
  <si>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</si>
  <si>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</si>
  <si>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</si>
  <si>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</si>
  <si>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</si>
  <si>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</si>
  <si>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</si>
  <si>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</si>
  <si>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</si>
  <si>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</si>
  <si>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</si>
  <si>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</si>
  <si>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</si>
  <si>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</si>
  <si>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</si>
  <si>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</si>
  <si>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</si>
  <si>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</si>
  <si>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</si>
  <si>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</si>
  <si>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</si>
  <si>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</si>
  <si>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</si>
  <si>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</si>
  <si>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</si>
  <si>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</si>
  <si>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</si>
  <si>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</si>
  <si>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</si>
  <si>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</si>
  <si>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</si>
  <si>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</si>
  <si>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</si>
  <si>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</si>
  <si>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</si>
  <si>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</si>
  <si>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</si>
  <si>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</si>
  <si>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</si>
  <si>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</si>
  <si>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</si>
  <si>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</si>
  <si>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</si>
  <si>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</si>
  <si>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</si>
  <si>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</si>
  <si>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</si>
  <si>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</si>
  <si>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</si>
  <si>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</si>
  <si>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</si>
  <si>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</si>
  <si>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</si>
  <si>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</si>
  <si>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</si>
  <si>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</si>
  <si>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</si>
  <si>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</si>
  <si>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</si>
  <si>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</si>
  <si>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</si>
  <si>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</si>
  <si>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</si>
  <si>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</si>
  <si>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</si>
  <si>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</si>
  <si>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</si>
  <si>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</si>
  <si>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</si>
  <si>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</si>
  <si>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</si>
  <si>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</si>
  <si>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</si>
  <si>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</si>
  <si>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</si>
  <si>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</si>
  <si>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</si>
  <si>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</si>
  <si>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</si>
  <si>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</si>
  <si>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</si>
  <si>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</si>
  <si>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</si>
  <si>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</si>
  <si>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</si>
  <si>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</si>
  <si>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</si>
  <si>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</si>
  <si>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</si>
  <si>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</si>
  <si>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</si>
  <si>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</si>
  <si>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</si>
  <si>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</si>
  <si>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</si>
  <si>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</si>
  <si>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</si>
  <si>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</si>
  <si>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</si>
  <si>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</si>
  <si>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</si>
  <si>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</si>
  <si>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</si>
  <si>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</si>
  <si>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</si>
  <si>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</si>
  <si>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</si>
  <si>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</si>
  <si>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</si>
  <si>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</si>
  <si>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</si>
  <si>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</si>
  <si>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</si>
  <si>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</si>
  <si>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</si>
  <si>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</si>
  <si>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</si>
  <si>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</si>
  <si>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</si>
  <si>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</si>
  <si>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</si>
  <si>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</si>
  <si>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</si>
  <si>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</si>
  <si>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</si>
  <si>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</si>
  <si>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</si>
  <si>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</si>
  <si>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</si>
  <si>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</si>
  <si>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</si>
  <si>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</si>
  <si>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</si>
  <si>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</si>
  <si>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</si>
  <si>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</si>
  <si>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</si>
  <si>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</si>
  <si>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</si>
  <si>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</si>
  <si>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</si>
  <si>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</si>
  <si>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</si>
  <si>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</si>
  <si>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</si>
  <si>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</si>
  <si>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</si>
  <si>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</si>
  <si>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</si>
  <si>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</si>
  <si>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</si>
  <si>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</si>
  <si>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</si>
  <si>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</si>
  <si>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</si>
  <si>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</si>
  <si>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</si>
  <si>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</si>
  <si>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</si>
  <si>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</si>
  <si>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</si>
  <si>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</si>
  <si>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</si>
  <si>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</si>
  <si>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</si>
  <si>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</si>
  <si>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</si>
  <si>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</si>
  <si>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</si>
  <si>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</si>
  <si>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</si>
  <si>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</si>
  <si>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</si>
  <si>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</si>
  <si>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</si>
  <si>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</si>
  <si>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</si>
  <si>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</si>
  <si>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</si>
  <si>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</si>
  <si>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</si>
  <si>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</si>
  <si>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</si>
  <si>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</si>
  <si>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</si>
  <si>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</si>
  <si>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</si>
  <si>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</si>
  <si>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</si>
  <si>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</si>
  <si>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</si>
  <si>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</si>
  <si>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</si>
  <si>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</si>
  <si>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</si>
  <si>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</si>
  <si>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</si>
  <si>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</si>
  <si>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</si>
  <si>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</si>
  <si>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</si>
  <si>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</si>
  <si>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</si>
  <si>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</si>
  <si>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</si>
  <si>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</si>
  <si>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</si>
  <si>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</si>
  <si>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</si>
  <si>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</si>
  <si>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</si>
  <si>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</si>
  <si>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</si>
  <si>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</si>
  <si>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</si>
  <si>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</si>
  <si>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</si>
  <si>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</si>
  <si>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</si>
  <si>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</si>
  <si>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</si>
  <si>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</si>
  <si>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</si>
  <si>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</si>
  <si>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</si>
  <si>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</si>
  <si>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</si>
  <si>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</si>
  <si>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</si>
  <si>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</si>
  <si>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</si>
  <si>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</si>
  <si>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</si>
  <si>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</si>
  <si>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</si>
  <si>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</si>
  <si>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</si>
  <si>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</si>
  <si>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</si>
  <si>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</si>
  <si>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</si>
  <si>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</si>
  <si>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</si>
  <si>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</si>
  <si>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</si>
  <si>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</si>
  <si>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</si>
  <si>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</si>
  <si>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</si>
  <si>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</si>
  <si>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</si>
  <si>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</si>
  <si>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</si>
  <si>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</si>
  <si>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</si>
  <si>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</si>
  <si>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</si>
  <si>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</si>
  <si>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</si>
  <si>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</si>
  <si>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</si>
  <si>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</si>
  <si>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</si>
  <si>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</si>
  <si>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</si>
  <si>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</si>
  <si>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</si>
  <si>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</si>
  <si>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</si>
  <si>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</si>
  <si>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</si>
  <si>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</si>
  <si>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</si>
  <si>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</si>
  <si>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</si>
  <si>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</si>
  <si>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</si>
  <si>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</si>
  <si>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</si>
  <si>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</si>
  <si>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</si>
  <si>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</si>
  <si>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</si>
  <si>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</si>
  <si>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</si>
  <si>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</si>
  <si>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</si>
  <si>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</si>
  <si>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</si>
  <si>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</si>
  <si>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</si>
  <si>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</si>
  <si>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</si>
  <si>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</si>
  <si>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</si>
  <si>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</si>
  <si>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</si>
  <si>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</si>
  <si>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</si>
  <si>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</si>
  <si>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</si>
  <si>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</si>
  <si>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</si>
  <si>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</si>
  <si>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</si>
  <si>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</si>
  <si>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</si>
  <si>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</si>
  <si>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</si>
  <si>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</si>
  <si>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</si>
  <si>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</si>
  <si>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</si>
  <si>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</si>
  <si>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</si>
  <si>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</si>
  <si>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</si>
  <si>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</si>
  <si>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</si>
  <si>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</si>
  <si>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</si>
  <si>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</si>
  <si>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</si>
  <si>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</si>
  <si>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</si>
  <si>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</si>
  <si>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</si>
  <si>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</si>
  <si>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</si>
  <si>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</si>
  <si>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</si>
  <si>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</si>
  <si>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</si>
  <si>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</si>
  <si>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</si>
  <si>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</si>
  <si>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</si>
  <si>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</si>
  <si>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</si>
  <si>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</si>
  <si>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</si>
  <si>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</si>
  <si>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</si>
  <si>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</si>
  <si>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</si>
  <si>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</si>
  <si>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</si>
  <si>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</si>
  <si>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</si>
  <si>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</si>
  <si>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</si>
  <si>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</si>
  <si>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</si>
  <si>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</si>
  <si>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</si>
  <si>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</si>
  <si>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</si>
  <si>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</si>
  <si>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</si>
  <si>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</si>
  <si>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</si>
  <si>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</si>
  <si>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</si>
  <si>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</si>
  <si>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</si>
  <si>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</si>
  <si>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</si>
  <si>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</si>
  <si>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</si>
  <si>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</si>
  <si>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</si>
  <si>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</si>
  <si>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</si>
  <si>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</si>
  <si>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</si>
  <si>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</si>
  <si>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</si>
  <si>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</si>
  <si>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</si>
  <si>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</si>
  <si>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</si>
  <si>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</si>
  <si>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</si>
  <si>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</si>
  <si>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</si>
  <si>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</si>
  <si>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</si>
  <si>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</si>
  <si>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</si>
  <si>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</si>
  <si>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</si>
  <si>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</si>
  <si>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</si>
  <si>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</si>
  <si>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</si>
  <si>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</si>
  <si>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</si>
  <si>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</si>
  <si>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</si>
  <si>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</si>
  <si>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</si>
  <si>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</si>
  <si>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</si>
  <si>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</si>
  <si>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</si>
  <si>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</si>
  <si>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</si>
  <si>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</si>
  <si>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</si>
  <si>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</si>
  <si>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</si>
  <si>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</si>
  <si>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</si>
  <si>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</si>
  <si>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</si>
  <si>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</si>
  <si>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</si>
  <si>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</si>
  <si>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</si>
  <si>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</si>
  <si>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</si>
  <si>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</si>
  <si>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</si>
  <si>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</si>
  <si>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</si>
  <si>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</si>
  <si>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</si>
  <si>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</si>
  <si>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</si>
  <si>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</si>
  <si>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</si>
  <si>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</si>
  <si>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</si>
  <si>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</si>
  <si>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</si>
  <si>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</si>
  <si>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</si>
  <si>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</si>
  <si>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</si>
  <si>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</si>
  <si>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</si>
  <si>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</si>
  <si>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</si>
  <si>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</si>
  <si>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</si>
  <si>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</si>
  <si>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</si>
  <si>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</si>
  <si>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</si>
  <si>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</si>
  <si>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</si>
  <si>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</si>
  <si>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</si>
  <si>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</si>
  <si>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</si>
  <si>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</si>
  <si>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</si>
  <si>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</si>
  <si>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</si>
  <si>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</si>
  <si>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</si>
  <si>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</si>
  <si>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</si>
  <si>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</si>
  <si>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</si>
  <si>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</si>
  <si>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</si>
  <si>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</si>
  <si>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</si>
  <si>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</si>
  <si>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</si>
  <si>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</si>
  <si>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</si>
  <si>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</si>
  <si>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</si>
  <si>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</si>
  <si>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</si>
  <si>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</si>
  <si>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</si>
  <si>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</si>
  <si>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</si>
  <si>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</si>
  <si>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</si>
  <si>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</si>
  <si>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</si>
  <si>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</si>
  <si>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</si>
  <si>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</si>
  <si>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</si>
  <si>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</si>
  <si>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</si>
  <si>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</si>
  <si>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</si>
  <si>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</si>
  <si>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</si>
  <si>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</si>
  <si>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</si>
  <si>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</si>
  <si>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</si>
  <si>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</si>
  <si>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</si>
  <si>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</si>
  <si>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</si>
  <si>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</si>
  <si>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</si>
  <si>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</si>
  <si>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</si>
  <si>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</si>
  <si>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</si>
  <si>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</si>
  <si>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</si>
  <si>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</si>
  <si>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</si>
  <si>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</si>
  <si>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</si>
  <si>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</si>
  <si>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</si>
  <si>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</si>
  <si>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</si>
  <si>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</si>
  <si>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</si>
  <si>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</si>
  <si>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</si>
  <si>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</si>
  <si>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</si>
  <si>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</si>
  <si>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</si>
  <si>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</si>
  <si>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</si>
  <si>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</si>
  <si>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</si>
  <si>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</si>
  <si>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</si>
  <si>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</si>
  <si>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</si>
  <si>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</si>
  <si>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</si>
  <si>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</si>
  <si>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</si>
  <si>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</si>
  <si>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</si>
  <si>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</si>
  <si>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</si>
  <si>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</si>
  <si>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</si>
  <si>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</si>
  <si>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</si>
  <si>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</si>
  <si>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</si>
  <si>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</si>
  <si>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</si>
  <si>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</si>
  <si>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</si>
  <si>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</si>
  <si>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</si>
  <si>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</si>
  <si>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</si>
  <si>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</si>
  <si>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</si>
  <si>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</si>
  <si>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</si>
  <si>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</si>
  <si>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</si>
  <si>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</si>
  <si>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</si>
  <si>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</si>
  <si>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</si>
  <si>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</si>
  <si>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</si>
  <si>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</si>
  <si>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</si>
  <si>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</si>
  <si>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</si>
  <si>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</si>
  <si>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</si>
  <si>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</si>
  <si>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</si>
  <si>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</si>
  <si>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</si>
  <si>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</si>
  <si>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</si>
  <si>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</si>
  <si>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</si>
  <si>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</si>
  <si>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</si>
  <si>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</si>
  <si>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</si>
  <si>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</si>
  <si>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</si>
  <si>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</si>
  <si>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</si>
  <si>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</si>
  <si>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</si>
  <si>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</si>
  <si>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</si>
  <si>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</si>
  <si>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</si>
  <si>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</si>
  <si>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</si>
  <si>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</si>
  <si>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</si>
  <si>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</si>
  <si>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</si>
  <si>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</si>
  <si>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</si>
  <si>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</si>
  <si>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</si>
  <si>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</si>
  <si>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</si>
  <si>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</si>
  <si>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</si>
  <si>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</si>
  <si>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</si>
  <si>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</si>
  <si>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</si>
  <si>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</si>
  <si>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</si>
  <si>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</si>
  <si>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</si>
  <si>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</si>
  <si>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</si>
  <si>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</si>
  <si>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</si>
  <si>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</si>
  <si>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</si>
  <si>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</si>
  <si>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</si>
  <si>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</si>
  <si>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</si>
  <si>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</si>
  <si>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</si>
  <si>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</si>
  <si>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</si>
  <si>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</si>
  <si>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</si>
  <si>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</si>
  <si>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</si>
  <si>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</si>
  <si>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</si>
  <si>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</si>
  <si>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</si>
  <si>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</si>
  <si>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</si>
  <si>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</si>
  <si>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</si>
  <si>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</si>
  <si>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</si>
  <si>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</si>
  <si>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</si>
  <si>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</si>
  <si>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</si>
  <si>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</si>
  <si>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</si>
  <si>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</si>
  <si>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</si>
  <si>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</si>
  <si>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</si>
  <si>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</si>
  <si>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</si>
  <si>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</si>
  <si>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</si>
  <si>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</si>
  <si>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</si>
  <si>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</si>
  <si>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</si>
  <si>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</si>
  <si>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</si>
  <si>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</si>
  <si>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</si>
  <si>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</si>
  <si>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</si>
  <si>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</si>
  <si>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</si>
  <si>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</si>
  <si>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</si>
  <si>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</si>
  <si>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</si>
  <si>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</si>
  <si>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</si>
  <si>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</si>
  <si>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</si>
  <si>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</si>
  <si>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</si>
  <si>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</si>
  <si>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</si>
  <si>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</si>
  <si>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</si>
  <si>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</si>
  <si>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</si>
  <si>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</si>
  <si>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</si>
  <si>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</si>
  <si>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</si>
  <si>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</si>
  <si>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</si>
  <si>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</si>
  <si>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</si>
  <si>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</si>
  <si>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</si>
  <si>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</si>
  <si>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</si>
  <si>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</si>
  <si>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</si>
  <si>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</si>
  <si>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</si>
  <si>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</si>
  <si>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</si>
  <si>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</si>
  <si>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</si>
  <si>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</si>
  <si>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</si>
  <si>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</si>
  <si>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</si>
  <si>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</si>
  <si>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</si>
  <si>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</si>
  <si>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</si>
  <si>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</si>
  <si>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</si>
  <si>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</si>
  <si>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</si>
  <si>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</si>
  <si>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</si>
  <si>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</si>
  <si>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</si>
  <si>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</si>
  <si>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</si>
  <si>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</si>
  <si>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</si>
  <si>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</si>
  <si>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</si>
  <si>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</si>
  <si>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</si>
  <si>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</si>
  <si>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</si>
  <si>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</si>
  <si>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</si>
  <si>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</si>
  <si>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</si>
  <si>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</si>
  <si>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</si>
  <si>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</si>
  <si>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</si>
  <si>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</si>
  <si>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</si>
  <si>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</si>
  <si>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</si>
  <si>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</si>
  <si>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</si>
  <si>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</si>
  <si>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</si>
  <si>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</si>
  <si>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</si>
  <si>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</si>
  <si>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</si>
  <si>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</si>
  <si>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</si>
  <si>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</si>
  <si>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</si>
  <si>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</si>
  <si>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</si>
  <si>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</si>
  <si>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</si>
  <si>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</si>
  <si>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</si>
  <si>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</si>
  <si>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</si>
  <si>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</si>
  <si>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</si>
  <si>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</si>
  <si>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</si>
  <si>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</si>
  <si>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</si>
  <si>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</si>
  <si>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</si>
  <si>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</si>
  <si>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</si>
  <si>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</si>
  <si>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</si>
  <si>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</si>
  <si>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</si>
  <si>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</si>
  <si>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</si>
  <si>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</si>
  <si>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</si>
  <si>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</si>
  <si>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</si>
  <si>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</si>
  <si>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</si>
  <si>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</si>
  <si>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</si>
  <si>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</si>
  <si>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</si>
  <si>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</si>
  <si>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</si>
  <si>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</si>
  <si>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</si>
  <si>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</si>
  <si>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</si>
  <si>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</si>
  <si>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</si>
  <si>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</si>
  <si>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</si>
  <si>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</si>
  <si>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</si>
  <si>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</si>
  <si>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</si>
  <si>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</si>
  <si>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</si>
  <si>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</si>
  <si>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</si>
  <si>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</si>
  <si>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</si>
  <si>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</si>
  <si>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</si>
  <si>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</si>
  <si>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</si>
  <si>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</si>
  <si>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</si>
  <si>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</si>
  <si>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</si>
  <si>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</si>
  <si>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</si>
  <si>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</si>
  <si>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</si>
  <si>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</si>
  <si>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</si>
  <si>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</si>
  <si>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</si>
  <si>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</si>
  <si>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</si>
  <si>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</si>
  <si>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</si>
  <si>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</si>
  <si>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</si>
  <si>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</si>
  <si>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</si>
  <si>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</si>
  <si>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</si>
  <si>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</si>
  <si>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</si>
  <si>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</si>
  <si>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</si>
  <si>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</si>
  <si>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</si>
  <si>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</si>
  <si>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</si>
  <si>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</si>
  <si>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</si>
  <si>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</si>
  <si>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</si>
  <si>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</si>
  <si>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</si>
  <si>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</si>
  <si>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</si>
  <si>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</si>
  <si>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</si>
  <si>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</si>
  <si>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</si>
  <si>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</si>
  <si>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</si>
  <si>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</si>
  <si>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</si>
  <si>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</si>
  <si>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</si>
  <si>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</si>
  <si>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</si>
  <si>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</si>
  <si>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</si>
  <si>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</si>
  <si>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</si>
  <si>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</si>
  <si>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</si>
  <si>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</si>
  <si>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</si>
  <si>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</si>
  <si>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</si>
  <si>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</si>
  <si>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</si>
  <si>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</si>
  <si>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</si>
  <si>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</si>
  <si>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</si>
  <si>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</si>
  <si>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</si>
  <si>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</si>
  <si>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</si>
  <si>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</si>
  <si>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</si>
  <si>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</si>
  <si>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</si>
  <si>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</si>
  <si>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</si>
  <si>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</si>
  <si>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</si>
  <si>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</si>
  <si>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</si>
  <si>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</si>
  <si>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</si>
  <si>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</si>
  <si>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</si>
  <si>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</si>
  <si>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</si>
  <si>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</si>
  <si>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</si>
  <si>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</si>
  <si>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</si>
  <si>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</si>
  <si>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</si>
  <si>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</si>
  <si>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</si>
  <si>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</si>
  <si>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</si>
  <si>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</si>
  <si>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</si>
  <si>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</si>
  <si>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</si>
  <si>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</si>
  <si>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</si>
  <si>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</si>
  <si>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</si>
  <si>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</si>
  <si>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</si>
  <si>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</si>
  <si>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</si>
  <si>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</si>
  <si>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</si>
  <si>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</si>
  <si>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</si>
  <si>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</si>
  <si>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</si>
  <si>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</si>
  <si>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</si>
  <si>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</si>
  <si>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</si>
  <si>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</si>
  <si>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</si>
  <si>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</si>
  <si>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</si>
  <si>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</si>
  <si>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</si>
  <si>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</si>
  <si>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</si>
  <si>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</si>
  <si>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</si>
  <si>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</si>
  <si>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</si>
  <si>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</si>
  <si>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</si>
  <si>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</si>
  <si>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</si>
  <si>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</si>
  <si>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</si>
  <si>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</si>
  <si>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</si>
  <si>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</si>
  <si>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</si>
  <si>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</si>
  <si>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</si>
  <si>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</si>
  <si>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</si>
  <si>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</si>
  <si>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</si>
  <si>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</si>
  <si>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</si>
  <si>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</si>
  <si>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</si>
  <si>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</si>
  <si>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</si>
  <si>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</si>
  <si>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</si>
  <si>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</si>
  <si>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</si>
  <si>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</si>
  <si>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</si>
  <si>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</si>
  <si>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</si>
  <si>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</si>
  <si>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</si>
  <si>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</si>
  <si>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</si>
  <si>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</si>
  <si>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</si>
  <si>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</si>
  <si>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</si>
  <si>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</si>
  <si>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</si>
  <si>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</si>
  <si>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</si>
  <si>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</si>
  <si>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</si>
  <si>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</si>
  <si>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</si>
  <si>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</si>
  <si>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</si>
  <si>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</si>
  <si>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</si>
  <si>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</si>
  <si>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</si>
  <si>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</si>
  <si>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</si>
  <si>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</si>
  <si>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</si>
  <si>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</si>
  <si>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</si>
  <si>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</si>
  <si>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</si>
  <si>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</si>
  <si>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</si>
  <si>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</si>
  <si>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</si>
  <si>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</si>
  <si>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</si>
  <si>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</si>
  <si>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</si>
  <si>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</si>
  <si>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</si>
  <si>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</si>
  <si>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</si>
  <si>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</si>
  <si>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</si>
  <si>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</si>
  <si>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</si>
  <si>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</si>
  <si>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</si>
  <si>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</si>
  <si>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</si>
  <si>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</si>
  <si>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</si>
  <si>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</si>
  <si>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</si>
  <si>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</si>
  <si>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</si>
  <si>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</si>
  <si>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</si>
  <si>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</si>
  <si>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</si>
  <si>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</si>
  <si>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</si>
  <si>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</si>
  <si>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</si>
  <si>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</si>
  <si>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</si>
  <si>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</si>
  <si>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</si>
  <si>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</si>
  <si>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</si>
  <si>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</si>
  <si>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</si>
  <si>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</si>
  <si>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</si>
  <si>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</si>
  <si>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</si>
  <si>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</si>
  <si>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</si>
  <si>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</si>
  <si>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</si>
  <si>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</si>
  <si>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</si>
  <si>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</si>
  <si>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</si>
  <si>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</si>
  <si>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</si>
  <si>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</si>
  <si>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</si>
  <si>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</si>
  <si>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</si>
  <si>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</si>
  <si>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</si>
  <si>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</si>
  <si>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</si>
  <si>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</si>
  <si>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</si>
  <si>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</si>
  <si>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</si>
  <si>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</si>
  <si>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</si>
  <si>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</si>
  <si>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</si>
  <si>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</si>
  <si>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</si>
  <si>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</si>
  <si>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</si>
  <si>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</si>
  <si>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</si>
  <si>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</si>
  <si>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</si>
  <si>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</si>
  <si>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</si>
  <si>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</si>
  <si>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</si>
  <si>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</si>
  <si>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</si>
  <si>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</si>
  <si>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</si>
  <si>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</si>
  <si>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</si>
  <si>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</si>
  <si>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</si>
  <si>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</si>
  <si>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</si>
  <si>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</si>
  <si>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</si>
  <si>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</si>
  <si>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</si>
  <si>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</si>
  <si>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</si>
  <si>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</si>
  <si>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</si>
  <si>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</si>
  <si>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</si>
  <si>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</si>
  <si>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</si>
  <si>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</si>
  <si>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</si>
  <si>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</si>
  <si>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</si>
  <si>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</si>
  <si>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</si>
  <si>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</si>
  <si>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</si>
  <si>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</si>
  <si>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</si>
  <si>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</si>
  <si>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</si>
  <si>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</si>
  <si>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</si>
  <si>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</si>
  <si>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</si>
  <si>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</si>
  <si>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</si>
  <si>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</si>
  <si>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</si>
  <si>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</si>
  <si>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</si>
  <si>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</si>
  <si>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</si>
  <si>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</si>
  <si>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</si>
  <si>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</si>
  <si>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</si>
  <si>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</si>
  <si>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</si>
  <si>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</si>
  <si>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</si>
  <si>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</si>
  <si>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</si>
  <si>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</si>
  <si>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</si>
  <si>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</si>
  <si>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</si>
  <si>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</si>
  <si>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</si>
  <si>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</si>
  <si>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</si>
  <si>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</si>
  <si>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</si>
  <si>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</si>
  <si>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</si>
  <si>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</si>
  <si>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</si>
  <si>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</si>
  <si>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</si>
  <si>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</si>
  <si>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</si>
  <si>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</si>
  <si>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</si>
  <si>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</si>
  <si>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</si>
  <si>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</si>
  <si>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</si>
  <si>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</si>
  <si>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</si>
  <si>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</si>
  <si>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</si>
  <si>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</si>
  <si>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</si>
  <si>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</si>
  <si>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</si>
  <si>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</si>
  <si>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</si>
  <si>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</si>
  <si>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</si>
  <si>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</si>
  <si>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</si>
  <si>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</si>
  <si>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</si>
  <si>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</si>
  <si>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</si>
  <si>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</si>
  <si>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</si>
  <si>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</si>
  <si>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</si>
  <si>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</si>
  <si>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</si>
  <si>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</si>
  <si>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</si>
  <si>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</si>
  <si>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</si>
  <si>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</si>
  <si>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</si>
  <si>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</si>
  <si>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</si>
  <si>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</si>
  <si>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</si>
  <si>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</si>
  <si>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</si>
  <si>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</si>
  <si>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</si>
  <si>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</si>
  <si>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</si>
  <si>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</si>
  <si>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</si>
  <si>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</si>
  <si>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</si>
  <si>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</si>
  <si>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</si>
  <si>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</si>
  <si>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</si>
  <si>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</si>
  <si>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</si>
  <si>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</si>
  <si>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</si>
  <si>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</si>
  <si>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</si>
  <si>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</si>
  <si>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</si>
  <si>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</si>
  <si>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</si>
  <si>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</si>
  <si>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</si>
  <si>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</si>
  <si>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</si>
  <si>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</si>
  <si>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</si>
  <si>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</si>
  <si>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</si>
  <si>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</si>
  <si>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</si>
  <si>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</si>
  <si>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</si>
  <si>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</si>
  <si>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</si>
  <si>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</si>
  <si>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</si>
  <si>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</si>
  <si>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</si>
  <si>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</si>
  <si>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</si>
  <si>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</si>
  <si>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</si>
  <si>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</si>
  <si>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</si>
  <si>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</si>
  <si>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</si>
  <si>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</si>
  <si>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</si>
  <si>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</si>
  <si>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</si>
  <si>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</si>
  <si>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</si>
  <si>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</si>
  <si>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</si>
  <si>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</si>
  <si>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</si>
  <si>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</si>
  <si>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</si>
  <si>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</si>
  <si>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</si>
  <si>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</si>
  <si>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</si>
  <si>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</si>
  <si>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</si>
  <si>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</si>
  <si>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</si>
  <si>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</si>
  <si>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</si>
  <si>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</si>
  <si>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</si>
  <si>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</si>
  <si>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</si>
  <si>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</si>
  <si>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</si>
  <si>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</si>
  <si>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</si>
  <si>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</si>
  <si>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</si>
  <si>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</si>
  <si>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</si>
  <si>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</si>
  <si>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</si>
  <si>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</si>
  <si>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</si>
  <si>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</si>
  <si>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</si>
  <si>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</si>
  <si>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</si>
  <si>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</si>
  <si>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</si>
  <si>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</si>
  <si>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</si>
  <si>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</si>
  <si>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</si>
  <si>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</si>
  <si>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</si>
  <si>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</si>
  <si>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</si>
  <si>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</si>
  <si>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</si>
  <si>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</si>
  <si>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</si>
  <si>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</si>
  <si>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</si>
  <si>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</si>
  <si>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</si>
  <si>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</si>
  <si>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</si>
  <si>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</si>
  <si>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</si>
  <si>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</si>
  <si>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</si>
  <si>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</si>
  <si>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</si>
  <si>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</si>
  <si>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</si>
  <si>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</si>
  <si>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</si>
  <si>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</si>
  <si>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</si>
  <si>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</si>
  <si>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</si>
  <si>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</si>
  <si>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</si>
  <si>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</si>
  <si>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</si>
  <si>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</si>
  <si>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</si>
  <si>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</si>
  <si>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</si>
  <si>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</si>
  <si>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</si>
  <si>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</si>
  <si>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</si>
  <si>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</si>
  <si>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</si>
  <si>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</si>
  <si>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</si>
  <si>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</si>
  <si>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</si>
  <si>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</si>
  <si>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</si>
  <si>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</si>
  <si>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</si>
  <si>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</si>
  <si>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</si>
  <si>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</si>
  <si>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</si>
  <si>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</si>
  <si>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</si>
  <si>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</si>
  <si>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</si>
  <si>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</si>
  <si>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</si>
  <si>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</si>
  <si>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</si>
  <si>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</si>
  <si>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</si>
  <si>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</si>
  <si>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</si>
  <si>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</si>
  <si>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</si>
  <si>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</si>
  <si>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</si>
  <si>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</si>
  <si>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</si>
  <si>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</si>
  <si>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</si>
  <si>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</si>
  <si>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</si>
  <si>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</si>
  <si>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</si>
  <si>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</si>
  <si>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</si>
  <si>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</si>
  <si>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</si>
  <si>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</si>
  <si>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</si>
  <si>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</si>
  <si>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</si>
  <si>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</si>
  <si>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</si>
  <si>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</si>
  <si>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</si>
  <si>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</si>
  <si>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</si>
  <si>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</si>
  <si>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</si>
  <si>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</si>
  <si>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</si>
  <si>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</si>
  <si>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</si>
  <si>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</si>
  <si>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</si>
  <si>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</si>
  <si>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</si>
  <si>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</si>
  <si>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</si>
  <si>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</si>
  <si>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</si>
  <si>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</si>
  <si>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</si>
  <si>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</si>
  <si>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</si>
  <si>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</si>
  <si>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</si>
  <si>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</si>
  <si>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</si>
  <si>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</si>
  <si>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</si>
  <si>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</si>
  <si>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</si>
  <si>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</si>
  <si>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</si>
  <si>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</si>
  <si>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</si>
  <si>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</si>
  <si>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</si>
  <si>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</si>
  <si>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</si>
  <si>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</si>
  <si>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</si>
  <si>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</si>
  <si>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</si>
  <si>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</si>
  <si>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</si>
  <si>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</si>
  <si>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</si>
  <si>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</si>
  <si>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</si>
  <si>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</si>
  <si>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</si>
  <si>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</si>
  <si>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</si>
  <si>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</si>
  <si>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</si>
  <si>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</si>
  <si>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</si>
  <si>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</si>
  <si>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</si>
  <si>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</si>
  <si>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</si>
  <si>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</si>
  <si>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</si>
  <si>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</si>
  <si>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</si>
  <si>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</si>
  <si>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</si>
  <si>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</si>
  <si>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</si>
  <si>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</si>
  <si>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</si>
  <si>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</si>
  <si>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</si>
  <si>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</si>
  <si>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</si>
  <si>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</si>
  <si>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</si>
  <si>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</si>
  <si>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</si>
  <si>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</si>
  <si>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</si>
  <si>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</si>
  <si>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</si>
  <si>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</si>
  <si>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</si>
  <si>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</si>
  <si>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</si>
  <si>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</si>
  <si>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</si>
  <si>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</si>
  <si>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</si>
  <si>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</si>
  <si>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</si>
  <si>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</si>
  <si>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</si>
  <si>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</si>
  <si>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</si>
  <si>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</si>
  <si>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</si>
  <si>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</si>
  <si>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</si>
  <si>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</si>
  <si>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</si>
  <si>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</si>
  <si>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</si>
  <si>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</si>
  <si>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</si>
  <si>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</si>
  <si>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</si>
  <si>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</si>
  <si>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</si>
  <si>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</si>
  <si>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</si>
  <si>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</si>
  <si>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</si>
  <si>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</si>
  <si>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</si>
  <si>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</si>
  <si>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</si>
  <si>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</si>
  <si>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</si>
  <si>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</si>
  <si>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</si>
  <si>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</si>
  <si>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</si>
  <si>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</si>
  <si>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</si>
  <si>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</si>
  <si>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</si>
  <si>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</si>
  <si>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</si>
  <si>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</si>
  <si>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</si>
  <si>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</si>
  <si>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</si>
  <si>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</si>
  <si>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</si>
  <si>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</si>
  <si>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</si>
  <si>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</si>
  <si>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</si>
  <si>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</si>
  <si>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</si>
  <si>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</si>
  <si>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</si>
  <si>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</si>
  <si>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</si>
  <si>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</si>
  <si>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</si>
  <si>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</si>
  <si>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</si>
  <si>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</si>
  <si>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</si>
  <si>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</si>
  <si>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</si>
  <si>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</si>
  <si>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</si>
  <si>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</si>
  <si>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</si>
  <si>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</si>
  <si>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</si>
  <si>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</si>
  <si>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</si>
  <si>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</si>
  <si>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</si>
  <si>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</si>
  <si>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</si>
  <si>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</si>
  <si>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</si>
  <si>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</si>
  <si>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</si>
  <si>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</si>
  <si>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</si>
  <si>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</si>
  <si>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</si>
  <si>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</si>
  <si>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</si>
  <si>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</si>
  <si>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</si>
  <si>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</si>
  <si>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</si>
  <si>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</si>
  <si>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</si>
  <si>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</si>
  <si>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</si>
  <si>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</si>
  <si>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</si>
  <si>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</si>
  <si>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</si>
  <si>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</si>
  <si>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</si>
  <si>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</si>
  <si>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</si>
  <si>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</si>
  <si>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</si>
  <si>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</si>
  <si>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</si>
  <si>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</si>
  <si>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</si>
  <si>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</si>
  <si>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</si>
  <si>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</si>
  <si>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</si>
  <si>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</si>
  <si>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</si>
  <si>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</si>
  <si>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</si>
  <si>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</si>
  <si>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</si>
  <si>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</si>
  <si>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</si>
  <si>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</si>
  <si>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</si>
  <si>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</si>
  <si>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</si>
  <si>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</si>
  <si>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</si>
  <si>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</si>
  <si>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</si>
  <si>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</si>
  <si>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</si>
  <si>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</si>
  <si>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</si>
  <si>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</si>
  <si>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</si>
  <si>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</si>
  <si>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</si>
  <si>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</si>
  <si>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</si>
  <si>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</si>
  <si>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</si>
  <si>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</si>
  <si>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</si>
  <si>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</si>
  <si>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</si>
  <si>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</si>
  <si>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</si>
  <si>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</si>
  <si>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</si>
  <si>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</si>
  <si>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</si>
  <si>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</si>
  <si>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</si>
  <si>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</si>
  <si>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</si>
  <si>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</si>
  <si>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</si>
  <si>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</si>
  <si>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</si>
  <si>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</si>
  <si>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</si>
  <si>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</si>
  <si>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</si>
  <si>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</si>
  <si>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</si>
  <si>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</si>
  <si>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</si>
  <si>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</si>
  <si>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</si>
  <si>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</si>
  <si>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</si>
  <si>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</si>
  <si>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</si>
  <si>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</si>
  <si>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</si>
  <si>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</si>
  <si>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</si>
  <si>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</si>
  <si>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</si>
  <si>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</si>
  <si>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</si>
  <si>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</si>
  <si>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</si>
  <si>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</si>
  <si>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</si>
  <si>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</si>
  <si>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</si>
  <si>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</si>
  <si>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</si>
  <si>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</si>
  <si>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</si>
  <si>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</si>
  <si>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</si>
  <si>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</si>
  <si>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</si>
  <si>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</si>
  <si>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</si>
  <si>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</si>
  <si>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</si>
  <si>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</si>
  <si>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</si>
  <si>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</si>
  <si>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</si>
  <si>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</si>
  <si>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</si>
  <si>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</si>
  <si>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</si>
  <si>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</si>
  <si>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</si>
  <si>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</si>
  <si>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</si>
  <si>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</si>
  <si>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</si>
  <si>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</si>
  <si>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</si>
  <si>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</si>
  <si>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</si>
  <si>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</si>
  <si>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</si>
  <si>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</si>
  <si>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</si>
  <si>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</si>
  <si>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</si>
  <si>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</si>
  <si>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</si>
  <si>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</si>
  <si>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</si>
  <si>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</si>
  <si>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</si>
  <si>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</si>
  <si>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</si>
  <si>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</si>
  <si>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</si>
  <si>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</si>
  <si>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</si>
  <si>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</si>
  <si>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</si>
  <si>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</si>
  <si>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</si>
  <si>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</si>
  <si>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</si>
  <si>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</si>
  <si>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</si>
  <si>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</si>
  <si>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</si>
  <si>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</si>
  <si>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</si>
  <si>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</si>
  <si>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</si>
  <si>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</si>
  <si>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</si>
  <si>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</si>
  <si>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</si>
  <si>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</si>
  <si>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</si>
  <si>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</si>
  <si>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</si>
  <si>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</si>
  <si>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</si>
  <si>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</si>
  <si>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</si>
  <si>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</si>
  <si>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</si>
  <si>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</si>
  <si>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</si>
  <si>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</si>
  <si>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</si>
  <si>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</si>
  <si>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</si>
  <si>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</si>
  <si>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</si>
  <si>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</si>
  <si>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</si>
  <si>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</si>
  <si>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</si>
  <si>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</si>
  <si>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</si>
  <si>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</si>
  <si>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</si>
  <si>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</si>
  <si>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</si>
  <si>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</si>
  <si>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</si>
  <si>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</si>
  <si>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</si>
  <si>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</si>
  <si>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</si>
  <si>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</si>
  <si>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</si>
  <si>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</si>
  <si>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</si>
  <si>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</si>
  <si>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</si>
  <si>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</si>
  <si>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</si>
  <si>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</si>
  <si>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</si>
  <si>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</si>
  <si>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</si>
  <si>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</si>
  <si>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</si>
  <si>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</si>
  <si>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</si>
  <si>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</si>
  <si>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</si>
  <si>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</si>
  <si>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</si>
  <si>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</si>
  <si>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</si>
  <si>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</si>
  <si>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</si>
  <si>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</si>
  <si>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</si>
  <si>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</si>
  <si>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</si>
  <si>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</si>
  <si>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</si>
  <si>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</si>
  <si>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</si>
  <si>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</si>
  <si>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</si>
  <si>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</si>
  <si>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</si>
  <si>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</si>
  <si>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</si>
  <si>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</si>
  <si>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</si>
  <si>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</si>
  <si>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</si>
  <si>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</si>
  <si>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</si>
  <si>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</si>
  <si>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</si>
  <si>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</si>
  <si>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</si>
  <si>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</si>
  <si>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</si>
  <si>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</si>
  <si>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</si>
  <si>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</si>
  <si>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</si>
  <si>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</si>
  <si>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</si>
  <si>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</si>
  <si>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</si>
  <si>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</si>
  <si>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</si>
  <si>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</si>
  <si>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</si>
  <si>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</si>
  <si>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</si>
  <si>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</si>
  <si>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</si>
  <si>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</si>
  <si>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</si>
  <si>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</si>
  <si>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</si>
  <si>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</si>
  <si>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</si>
  <si>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</si>
  <si>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</si>
  <si>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</si>
  <si>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</si>
  <si>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</si>
  <si>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</si>
  <si>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</si>
  <si>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</si>
  <si>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</si>
  <si>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</si>
  <si>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</si>
  <si>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</si>
  <si>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</si>
  <si>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</si>
  <si>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</si>
  <si>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</si>
  <si>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</si>
  <si>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</si>
  <si>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</si>
  <si>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</si>
  <si>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</si>
  <si>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</si>
  <si>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</si>
  <si>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</si>
  <si>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</si>
  <si>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</si>
  <si>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</si>
  <si>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</si>
  <si>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</si>
  <si>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</si>
  <si>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</si>
  <si>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</si>
  <si>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</si>
  <si>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</si>
  <si>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</si>
  <si>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</si>
  <si>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</si>
  <si>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</si>
  <si>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</si>
  <si>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</si>
  <si>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</si>
  <si>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</si>
  <si>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</si>
  <si>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</si>
  <si>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</si>
  <si>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</si>
  <si>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</si>
  <si>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</si>
  <si>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</si>
  <si>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</si>
  <si>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</si>
  <si>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</si>
  <si>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</si>
  <si>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</si>
  <si>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</si>
  <si>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</si>
  <si>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</si>
  <si>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</si>
  <si>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</si>
  <si>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</si>
  <si>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</si>
  <si>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</si>
  <si>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</si>
  <si>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</si>
  <si>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</si>
  <si>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</si>
  <si>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</si>
  <si>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</si>
  <si>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</si>
  <si>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</si>
  <si>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</si>
  <si>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</si>
  <si>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</si>
  <si>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</si>
  <si>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</si>
  <si>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</si>
  <si>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</si>
  <si>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</si>
  <si>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</si>
  <si>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</si>
  <si>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</si>
  <si>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</si>
  <si>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</si>
  <si>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</si>
  <si>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</si>
  <si>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</si>
  <si>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</si>
  <si>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</si>
  <si>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</si>
  <si>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</si>
  <si>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</si>
  <si>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</si>
  <si>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</si>
  <si>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</si>
  <si>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</si>
  <si>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</si>
  <si>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</si>
  <si>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</si>
  <si>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</si>
  <si>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</si>
  <si>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</si>
  <si>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</si>
  <si>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</si>
  <si>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</si>
  <si>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</si>
  <si>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</si>
  <si>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</si>
  <si>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</si>
  <si>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</si>
  <si>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</si>
  <si>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</si>
  <si>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</si>
  <si>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</si>
  <si>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</si>
  <si>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</si>
  <si>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</si>
  <si>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</si>
  <si>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</si>
  <si>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</si>
  <si>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</si>
  <si>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</si>
  <si>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</si>
  <si>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</si>
  <si>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</si>
  <si>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</si>
  <si>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</si>
  <si>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</si>
  <si>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</si>
  <si>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</si>
  <si>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</si>
  <si>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</si>
  <si>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</si>
  <si>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</si>
  <si>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</si>
  <si>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</si>
  <si>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</si>
  <si>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</si>
  <si>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</si>
  <si>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</si>
  <si>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</si>
  <si>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</si>
  <si>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</si>
  <si>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</si>
  <si>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</si>
  <si>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</si>
  <si>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</si>
  <si>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</si>
  <si>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</si>
  <si>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</si>
  <si>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</si>
  <si>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</si>
  <si>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</si>
  <si>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</si>
  <si>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</si>
  <si>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</si>
  <si>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</si>
  <si>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</si>
  <si>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</si>
  <si>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</si>
  <si>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</si>
  <si>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</si>
  <si>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</si>
  <si>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</si>
  <si>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</si>
  <si>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</si>
  <si>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</si>
  <si>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</si>
  <si>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</si>
  <si>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</si>
  <si>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</si>
  <si>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</si>
  <si>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</si>
  <si>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</si>
  <si>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</si>
  <si>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</si>
  <si>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</si>
  <si>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</si>
  <si>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</si>
  <si>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</si>
  <si>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</si>
  <si>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</si>
  <si>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</si>
  <si>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</si>
  <si>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</si>
  <si>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</si>
  <si>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</si>
  <si>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</si>
  <si>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</si>
  <si>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</si>
  <si>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</si>
  <si>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</si>
  <si>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</si>
  <si>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</si>
  <si>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</si>
  <si>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</si>
  <si>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</si>
  <si>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</si>
  <si>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</si>
  <si>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</si>
  <si>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</si>
  <si>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</si>
  <si>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</si>
  <si>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</si>
  <si>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</si>
  <si>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</si>
  <si>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</si>
  <si>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</si>
  <si>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</si>
  <si>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</si>
  <si>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</si>
  <si>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</si>
  <si>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</si>
  <si>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</si>
  <si>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</si>
  <si>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</si>
  <si>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</si>
  <si>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</si>
  <si>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</si>
  <si>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</si>
  <si>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</si>
  <si>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</si>
  <si>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</si>
  <si>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</si>
  <si>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</si>
  <si>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</si>
  <si>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</si>
  <si>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</si>
  <si>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</si>
  <si>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</si>
  <si>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</si>
  <si>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</si>
  <si>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</si>
  <si>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</si>
  <si>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</si>
  <si>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</si>
  <si>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</si>
  <si>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</si>
  <si>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</si>
  <si>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</si>
  <si>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</si>
  <si>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</si>
  <si>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</si>
  <si>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</si>
  <si>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</si>
  <si>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</si>
  <si>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</si>
  <si>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</si>
  <si>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</si>
  <si>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</si>
  <si>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</si>
  <si>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</si>
  <si>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</si>
  <si>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</si>
  <si>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</si>
  <si>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</si>
  <si>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</si>
  <si>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</si>
  <si>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</si>
  <si>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</si>
  <si>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</si>
  <si>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</si>
  <si>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</si>
  <si>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</si>
  <si>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</si>
  <si>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</si>
  <si>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</si>
  <si>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</si>
  <si>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</si>
  <si>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</si>
  <si>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</si>
  <si>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</si>
  <si>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</si>
  <si>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</si>
  <si>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</si>
  <si>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</si>
  <si>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</si>
  <si>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</si>
  <si>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</si>
  <si>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</si>
  <si>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</si>
  <si>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</si>
  <si>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</si>
  <si>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</si>
  <si>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</si>
  <si>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</si>
  <si>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</si>
  <si>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</si>
  <si>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</si>
  <si>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</si>
  <si>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</si>
  <si>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</si>
  <si>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</si>
  <si>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</si>
  <si>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</si>
  <si>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</si>
  <si>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</si>
  <si>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</si>
  <si>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</si>
  <si>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</si>
  <si>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</si>
  <si>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</si>
  <si>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</si>
  <si>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</si>
  <si>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</si>
  <si>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</si>
  <si>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</si>
  <si>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</si>
  <si>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</si>
  <si>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</si>
  <si>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</si>
  <si>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</si>
  <si>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</si>
  <si>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</si>
  <si>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</si>
  <si>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</si>
  <si>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</si>
  <si>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</si>
  <si>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</si>
  <si>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</si>
  <si>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</si>
  <si>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</si>
  <si>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</si>
  <si>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</si>
  <si>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</si>
  <si>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</si>
  <si>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</si>
  <si>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</si>
  <si>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</si>
  <si>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</si>
  <si>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</si>
  <si>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</si>
  <si>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</si>
  <si>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</si>
  <si>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</si>
  <si>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</si>
  <si>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</si>
  <si>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</si>
  <si>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</si>
  <si>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</si>
  <si>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</si>
  <si>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</si>
  <si>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</si>
  <si>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</si>
  <si>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</si>
  <si>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</si>
  <si>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</si>
  <si>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</si>
  <si>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</si>
  <si>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</si>
  <si>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</si>
  <si>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</si>
  <si>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</si>
  <si>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</si>
  <si>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</si>
  <si>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</si>
  <si>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</si>
  <si>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</si>
  <si>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</si>
  <si>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</si>
  <si>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</si>
  <si>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</si>
  <si>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</si>
  <si>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</si>
  <si>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</si>
  <si>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</si>
  <si>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</si>
  <si>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</si>
  <si>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</si>
  <si>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</si>
  <si>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</si>
  <si>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</si>
  <si>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</si>
  <si>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</si>
  <si>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</si>
  <si>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</si>
  <si>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</si>
  <si>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</si>
  <si>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</si>
  <si>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</si>
  <si>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</si>
  <si>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</si>
  <si>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</si>
  <si>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</si>
  <si>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</si>
  <si>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</si>
  <si>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</si>
  <si>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</si>
  <si>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</si>
  <si>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</si>
  <si>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</si>
  <si>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</si>
  <si>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</si>
  <si>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</si>
  <si>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</si>
  <si>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</si>
  <si>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</si>
  <si>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</si>
  <si>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</si>
  <si>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</si>
  <si>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</si>
  <si>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</si>
  <si>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</si>
  <si>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</si>
  <si>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</si>
  <si>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</si>
  <si>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</si>
  <si>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</si>
  <si>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</si>
  <si>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</si>
  <si>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</si>
  <si>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</si>
  <si>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</si>
  <si>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</si>
  <si>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</si>
  <si>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</si>
  <si>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</si>
  <si>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</si>
  <si>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</si>
  <si>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</si>
  <si>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</si>
  <si>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</si>
  <si>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</si>
  <si>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</si>
  <si>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</si>
  <si>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</si>
  <si>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</si>
  <si>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</si>
  <si>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</si>
  <si>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</si>
  <si>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</si>
  <si>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</si>
  <si>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</si>
  <si>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</si>
  <si>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</si>
  <si>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</si>
  <si>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</si>
  <si>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</si>
  <si>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</si>
  <si>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</si>
  <si>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</si>
  <si>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</si>
  <si>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</si>
  <si>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</si>
  <si>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</si>
  <si>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</si>
  <si>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</si>
  <si>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</si>
  <si>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</si>
  <si>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</si>
  <si>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</si>
  <si>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</si>
  <si>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</si>
  <si>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</si>
  <si>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</si>
  <si>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</si>
  <si>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</si>
  <si>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</si>
  <si>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</si>
  <si>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</si>
  <si>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</si>
  <si>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</si>
  <si>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</si>
  <si>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</si>
  <si>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</si>
  <si>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</si>
  <si>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</si>
  <si>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</si>
  <si>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</si>
  <si>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</si>
  <si>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</si>
  <si>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</si>
  <si>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</si>
  <si>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</si>
  <si>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</si>
  <si>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</si>
  <si>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</si>
  <si>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</si>
  <si>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</si>
  <si>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</si>
  <si>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</si>
  <si>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</si>
  <si>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</si>
  <si>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</si>
  <si>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</si>
  <si>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</si>
  <si>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</si>
  <si>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</si>
  <si>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</si>
  <si>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</si>
  <si>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</si>
  <si>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</si>
  <si>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</si>
  <si>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</si>
  <si>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</si>
  <si>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</si>
  <si>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</si>
  <si>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</si>
  <si>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</si>
  <si>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</si>
  <si>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</si>
  <si>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</si>
  <si>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</si>
  <si>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</si>
  <si>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</si>
  <si>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</si>
  <si>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</si>
  <si>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</si>
  <si>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</si>
  <si>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</si>
  <si>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</si>
  <si>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</si>
  <si>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</si>
  <si>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</si>
  <si>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</si>
  <si>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</si>
  <si>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</si>
  <si>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</si>
  <si>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</si>
  <si>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</si>
  <si>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</si>
  <si>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</si>
  <si>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</si>
  <si>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</si>
  <si>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</si>
  <si>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</si>
  <si>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</si>
  <si>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</si>
  <si>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</si>
  <si>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</si>
  <si>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</si>
  <si>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</si>
  <si>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</si>
  <si>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</si>
  <si>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</si>
  <si>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</si>
  <si>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</si>
  <si>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</si>
  <si>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</si>
  <si>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</si>
  <si>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</si>
  <si>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</si>
  <si>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</si>
  <si>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</si>
  <si>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</si>
  <si>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</si>
  <si>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</si>
  <si>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</si>
  <si>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</si>
  <si>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</si>
  <si>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</si>
  <si>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</si>
  <si>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</si>
  <si>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</si>
  <si>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</si>
  <si>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</si>
  <si>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</si>
  <si>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</si>
  <si>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</si>
  <si>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</si>
  <si>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</si>
  <si>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</si>
  <si>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</si>
  <si>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</si>
  <si>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</si>
  <si>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</si>
  <si>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</si>
  <si>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</si>
  <si>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</si>
  <si>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</si>
  <si>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</si>
  <si>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</si>
  <si>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</si>
  <si>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</si>
  <si>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</si>
  <si>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</si>
  <si>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</si>
  <si>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</si>
  <si>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</si>
  <si>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</si>
  <si>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</si>
  <si>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</si>
  <si>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</si>
  <si>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</si>
  <si>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</si>
  <si>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</si>
  <si>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</si>
  <si>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</si>
  <si>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</si>
  <si>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</si>
  <si>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</si>
  <si>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</si>
  <si>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</si>
  <si>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</si>
  <si>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</si>
  <si>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</si>
  <si>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</si>
  <si>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</si>
  <si>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</si>
  <si>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</si>
  <si>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</si>
  <si>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</si>
  <si>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</si>
  <si>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</si>
  <si>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</si>
  <si>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</si>
  <si>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</si>
  <si>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</si>
  <si>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</si>
  <si>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</si>
  <si>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</si>
  <si>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</si>
  <si>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</si>
  <si>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</si>
  <si>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</si>
  <si>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</si>
  <si>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</si>
  <si>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</si>
  <si>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</si>
  <si>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</si>
  <si>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</si>
  <si>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</si>
  <si>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</si>
  <si>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</si>
  <si>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</si>
  <si>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</si>
  <si>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</si>
  <si>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</si>
  <si>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</si>
  <si>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</si>
  <si>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</si>
  <si>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</si>
  <si>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</si>
  <si>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</si>
  <si>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</si>
  <si>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</si>
  <si>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</si>
  <si>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</si>
  <si>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</si>
  <si>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</si>
  <si>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</si>
  <si>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</si>
  <si>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</si>
  <si>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</si>
  <si>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</si>
  <si>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</si>
  <si>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</si>
  <si>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</si>
  <si>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</si>
  <si>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</si>
  <si>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</si>
  <si>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</si>
  <si>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</si>
  <si>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</si>
  <si>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</si>
  <si>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</si>
  <si>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</si>
  <si>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</si>
  <si>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</si>
  <si>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</si>
  <si>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</si>
  <si>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</si>
  <si>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</si>
  <si>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</si>
  <si>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</si>
  <si>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</si>
  <si>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</si>
  <si>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</si>
  <si>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</si>
  <si>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</si>
  <si>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</si>
  <si>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</si>
  <si>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</si>
  <si>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</si>
  <si>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</si>
  <si>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</si>
  <si>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</si>
  <si>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</si>
  <si>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</si>
  <si>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</si>
  <si>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</si>
  <si>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</si>
  <si>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</si>
  <si>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</si>
  <si>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</si>
  <si>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</si>
  <si>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</si>
  <si>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</si>
  <si>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</si>
  <si>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</si>
  <si>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</si>
  <si>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</si>
  <si>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</si>
  <si>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</si>
  <si>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</si>
  <si>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</si>
  <si>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</si>
  <si>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</si>
  <si>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</si>
  <si>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</si>
  <si>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</si>
  <si>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</si>
  <si>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</si>
  <si>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</si>
  <si>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</si>
  <si>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</si>
  <si>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</si>
  <si>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</si>
  <si>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</si>
  <si>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</si>
  <si>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</si>
  <si>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</si>
  <si>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</si>
  <si>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</si>
  <si>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</si>
  <si>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</si>
  <si>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</si>
  <si>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</si>
  <si>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</si>
  <si>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</si>
  <si>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</si>
  <si>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</si>
  <si>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</si>
  <si>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</si>
  <si>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</si>
  <si>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</si>
  <si>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</si>
  <si>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</si>
  <si>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</si>
  <si>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</si>
  <si>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</si>
  <si>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</si>
  <si>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</si>
  <si>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</si>
  <si>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</si>
  <si>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</si>
  <si>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</si>
  <si>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</si>
  <si>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</si>
  <si>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</si>
  <si>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</si>
  <si>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</si>
  <si>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</si>
  <si>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</si>
  <si>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</si>
  <si>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</si>
  <si>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</si>
  <si>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</si>
  <si>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</si>
  <si>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</si>
  <si>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</si>
  <si>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</si>
  <si>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</si>
  <si>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</si>
  <si>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</si>
  <si>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</si>
  <si>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</si>
  <si>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</si>
  <si>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</si>
  <si>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</si>
  <si>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</si>
  <si>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</si>
  <si>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</si>
  <si>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</si>
  <si>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</si>
  <si>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</si>
  <si>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</si>
  <si>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</si>
  <si>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</si>
  <si>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</si>
  <si>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</si>
  <si>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</si>
  <si>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</si>
  <si>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</si>
  <si>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</si>
  <si>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</si>
  <si>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</si>
  <si>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</si>
  <si>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</si>
  <si>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</si>
  <si>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</si>
  <si>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</si>
  <si>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</si>
  <si>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</si>
  <si>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</si>
  <si>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</si>
  <si>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</si>
  <si>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</si>
  <si>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</si>
  <si>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</si>
  <si>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</si>
  <si>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</si>
  <si>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</si>
  <si>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</si>
  <si>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</si>
  <si>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</si>
  <si>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</si>
  <si>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</si>
  <si>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</si>
  <si>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</si>
  <si>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</si>
  <si>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</si>
  <si>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</si>
  <si>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</si>
  <si>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</si>
  <si>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</si>
  <si>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</si>
  <si>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</si>
  <si>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</si>
  <si>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</si>
  <si>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</si>
  <si>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</si>
  <si>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</si>
  <si>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</si>
  <si>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</si>
  <si>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</si>
  <si>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</si>
  <si>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</si>
  <si>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</si>
  <si>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</si>
  <si>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</si>
  <si>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</si>
  <si>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</si>
  <si>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</si>
  <si>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</si>
  <si>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</si>
  <si>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</si>
  <si>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</si>
  <si>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</si>
  <si>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</si>
  <si>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</si>
  <si>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</si>
  <si>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</si>
  <si>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</si>
  <si>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</si>
  <si>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</si>
  <si>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</si>
  <si>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</si>
  <si>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</si>
  <si>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</si>
  <si>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</si>
  <si>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</si>
  <si>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</si>
  <si>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</si>
  <si>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</si>
  <si>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</si>
  <si>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</si>
  <si>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</si>
  <si>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</si>
  <si>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</si>
  <si>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</si>
  <si>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</si>
  <si>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</si>
  <si>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</si>
  <si>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</si>
  <si>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</si>
  <si>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</si>
  <si>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</si>
  <si>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</si>
  <si>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</si>
  <si>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</si>
  <si>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</si>
  <si>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</si>
  <si>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</si>
  <si>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</si>
  <si>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</si>
  <si>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</si>
  <si>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</si>
  <si>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</si>
  <si>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</si>
  <si>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</si>
  <si>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</si>
  <si>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</si>
  <si>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</si>
  <si>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</si>
  <si>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</si>
  <si>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</si>
  <si>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</si>
  <si>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</si>
  <si>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</si>
  <si>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</si>
  <si>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</si>
  <si>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</si>
  <si>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</si>
  <si>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</si>
  <si>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</si>
  <si>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</si>
  <si>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</si>
  <si>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</si>
  <si>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</si>
  <si>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</si>
  <si>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</si>
  <si>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</si>
  <si>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</si>
  <si>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</si>
  <si>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</si>
  <si>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</si>
  <si>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</si>
  <si>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</si>
  <si>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</si>
  <si>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</si>
  <si>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</si>
  <si>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</si>
  <si>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</si>
  <si>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</si>
  <si>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</si>
  <si>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</si>
  <si>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</si>
  <si>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</si>
  <si>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</si>
  <si>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</si>
  <si>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</si>
  <si>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</si>
  <si>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</si>
  <si>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</si>
  <si>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</si>
  <si>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</si>
  <si>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</si>
  <si>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</si>
  <si>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</si>
  <si>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</si>
  <si>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</si>
  <si>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</si>
  <si>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</si>
  <si>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</si>
  <si>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</si>
  <si>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</si>
  <si>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</si>
  <si>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</si>
  <si>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</si>
  <si>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</si>
  <si>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</si>
  <si>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</si>
  <si>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</si>
  <si>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</si>
  <si>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</si>
  <si>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</si>
  <si>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</si>
  <si>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</si>
  <si>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</si>
  <si>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</si>
  <si>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</si>
  <si>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</si>
  <si>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</si>
  <si>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</si>
  <si>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</si>
  <si>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</si>
  <si>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</si>
  <si>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</si>
  <si>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</si>
  <si>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</si>
  <si>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</si>
  <si>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</si>
  <si>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</si>
  <si>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</si>
  <si>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</si>
  <si>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</si>
  <si>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</si>
  <si>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</si>
  <si>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</si>
  <si>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</si>
  <si>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</si>
  <si>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</si>
  <si>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</si>
  <si>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</si>
  <si>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</si>
  <si>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</si>
  <si>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</si>
  <si>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</si>
  <si>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</si>
  <si>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</si>
  <si>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</si>
  <si>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</si>
  <si>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</si>
  <si>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</si>
  <si>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</si>
  <si>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</si>
  <si>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</si>
  <si>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</si>
  <si>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</si>
  <si>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</si>
  <si>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</si>
  <si>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</si>
  <si>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</si>
  <si>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</si>
  <si>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</si>
  <si>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</si>
  <si>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</si>
  <si>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</si>
  <si>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</si>
  <si>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</si>
  <si>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</si>
  <si>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</si>
  <si>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</si>
  <si>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</si>
  <si>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</si>
  <si>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</si>
  <si>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</si>
  <si>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</si>
  <si>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</si>
  <si>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</si>
  <si>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</si>
  <si>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</si>
  <si>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</si>
  <si>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</si>
  <si>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</si>
  <si>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</si>
  <si>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</si>
  <si>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</si>
  <si>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</si>
  <si>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</si>
  <si>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</si>
  <si>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</si>
  <si>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</si>
  <si>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</si>
  <si>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</si>
  <si>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</si>
  <si>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</si>
  <si>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</si>
  <si>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</si>
  <si>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</si>
  <si>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</si>
  <si>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</si>
  <si>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</si>
  <si>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</si>
  <si>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</si>
  <si>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</si>
  <si>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</si>
  <si>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</si>
  <si>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</si>
  <si>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</si>
  <si>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</si>
  <si>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</si>
  <si>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</si>
  <si>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</si>
  <si>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</si>
  <si>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</si>
  <si>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</si>
  <si>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</si>
  <si>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</si>
  <si>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</si>
  <si>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</si>
  <si>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</si>
  <si>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</si>
  <si>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</si>
  <si>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</si>
  <si>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</si>
  <si>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</si>
  <si>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</si>
  <si>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</si>
  <si>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</si>
  <si>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</si>
  <si>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</si>
  <si>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</si>
  <si>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</si>
  <si>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</si>
  <si>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</si>
  <si>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</si>
  <si>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</si>
  <si>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</si>
  <si>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</si>
  <si>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</si>
  <si>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</si>
  <si>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</si>
  <si>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</si>
  <si>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</si>
  <si>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</si>
  <si>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</si>
  <si>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</si>
  <si>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</si>
  <si>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</si>
  <si>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</si>
  <si>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</si>
  <si>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</si>
  <si>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</si>
  <si>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</si>
  <si>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</si>
  <si>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</si>
  <si>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</si>
  <si>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</si>
  <si>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</si>
  <si>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</si>
  <si>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</si>
  <si>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</si>
  <si>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</si>
  <si>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</si>
  <si>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</si>
  <si>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</si>
  <si>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</si>
  <si>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</si>
  <si>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</si>
  <si>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</si>
  <si>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</si>
  <si>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</si>
  <si>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</si>
  <si>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</si>
  <si>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</si>
  <si>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</si>
  <si>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</si>
  <si>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</si>
  <si>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</si>
  <si>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</si>
  <si>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</si>
  <si>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</si>
  <si>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</si>
  <si>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</si>
  <si>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</si>
  <si>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</si>
  <si>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</si>
  <si>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</si>
  <si>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</si>
  <si>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</si>
  <si>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</si>
  <si>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</si>
  <si>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</si>
  <si>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</si>
  <si>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</si>
  <si>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</si>
  <si>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</si>
  <si>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</si>
  <si>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</si>
  <si>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</si>
  <si>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</si>
  <si>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</si>
  <si>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</si>
  <si>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</si>
  <si>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</si>
  <si>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</si>
  <si>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</si>
  <si>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</si>
  <si>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</si>
  <si>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</si>
  <si>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</si>
  <si>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</si>
  <si>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</si>
  <si>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</si>
  <si>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</si>
  <si>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</si>
  <si>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</si>
  <si>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</si>
  <si>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</si>
  <si>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</si>
  <si>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</si>
  <si>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</si>
  <si>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</si>
  <si>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</si>
  <si>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</si>
  <si>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</si>
  <si>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</si>
  <si>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</si>
  <si>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</si>
  <si>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</si>
  <si>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</si>
  <si>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</si>
  <si>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</si>
  <si>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</si>
  <si>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</si>
  <si>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</si>
  <si>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</si>
  <si>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</si>
  <si>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</si>
  <si>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</si>
  <si>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</si>
  <si>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</si>
  <si>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</si>
  <si>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</si>
  <si>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</si>
  <si>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</si>
  <si>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</si>
  <si>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</si>
  <si>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</si>
  <si>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</si>
  <si>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</si>
  <si>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</si>
  <si>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</si>
  <si>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</si>
  <si>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</si>
  <si>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</si>
  <si>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</si>
  <si>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</si>
  <si>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</si>
  <si>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</si>
  <si>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</si>
  <si>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</si>
  <si>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</si>
  <si>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</si>
  <si>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</si>
  <si>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</si>
  <si>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</si>
  <si>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</si>
  <si>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</si>
  <si>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</si>
  <si>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</si>
  <si>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</si>
  <si>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</si>
  <si>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</si>
  <si>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</si>
  <si>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</si>
  <si>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</si>
  <si>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</si>
  <si>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</si>
  <si>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</si>
  <si>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</si>
  <si>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</si>
  <si>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</si>
  <si>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</si>
  <si>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</si>
  <si>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</si>
  <si>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</si>
  <si>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</si>
  <si>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</si>
  <si>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</si>
  <si>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</si>
  <si>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</si>
  <si>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</si>
  <si>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</si>
  <si>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</si>
  <si>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</si>
  <si>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</si>
  <si>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</si>
  <si>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</si>
  <si>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</si>
  <si>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</si>
  <si>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</si>
  <si>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</si>
  <si>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</si>
  <si>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</si>
  <si>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</si>
  <si>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</si>
  <si>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</si>
  <si>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</si>
  <si>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</si>
  <si>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</si>
  <si>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</si>
  <si>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</si>
  <si>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</si>
  <si>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</si>
  <si>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</si>
  <si>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</si>
  <si>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</si>
  <si>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</si>
  <si>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</si>
  <si>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</si>
  <si>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</si>
  <si>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</si>
  <si>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</si>
  <si>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</si>
  <si>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</si>
  <si>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</si>
  <si>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</si>
  <si>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</si>
  <si>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</si>
  <si>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</si>
  <si>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</si>
  <si>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</si>
  <si>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</si>
  <si>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</si>
  <si>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</si>
  <si>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</si>
  <si>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</si>
  <si>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</si>
  <si>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</si>
  <si>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</si>
  <si>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</si>
  <si>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</si>
  <si>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</si>
  <si>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</si>
  <si>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</si>
  <si>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</si>
  <si>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</si>
  <si>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</si>
  <si>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</si>
  <si>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</si>
  <si>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</si>
  <si>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</si>
  <si>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</si>
  <si>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</si>
  <si>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</si>
  <si>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</si>
  <si>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</si>
  <si>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</si>
  <si>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</si>
  <si>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</si>
  <si>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</si>
  <si>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</si>
  <si>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</si>
  <si>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</si>
  <si>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</si>
  <si>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</si>
  <si>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</si>
  <si>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</si>
  <si>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</si>
  <si>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</si>
  <si>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</si>
  <si>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</si>
  <si>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</si>
  <si>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</si>
  <si>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</si>
  <si>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</si>
  <si>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</si>
  <si>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</si>
  <si>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</si>
  <si>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</si>
  <si>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</si>
  <si>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</si>
  <si>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</si>
  <si>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</si>
  <si>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</si>
  <si>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</si>
  <si>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</si>
  <si>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</si>
  <si>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</si>
  <si>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</si>
  <si>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</si>
  <si>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</si>
  <si>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</si>
  <si>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</si>
  <si>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</si>
  <si>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</si>
  <si>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</si>
  <si>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</si>
  <si>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</si>
  <si>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</si>
  <si>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</si>
  <si>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</si>
  <si>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</si>
  <si>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</si>
  <si>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</si>
  <si>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</si>
  <si>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</si>
  <si>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</si>
  <si>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</si>
  <si>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</si>
  <si>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</si>
  <si>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</si>
  <si>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</si>
  <si>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</si>
  <si>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</si>
  <si>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</si>
  <si>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</si>
  <si>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</si>
  <si>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</si>
  <si>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</si>
  <si>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</si>
  <si>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</si>
  <si>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</si>
  <si>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</si>
  <si>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</si>
  <si>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</si>
  <si>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</si>
  <si>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</si>
  <si>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</si>
  <si>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</si>
  <si>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</si>
  <si>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</si>
  <si>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</si>
  <si>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</si>
  <si>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</si>
  <si>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</si>
  <si>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</si>
  <si>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</si>
  <si>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</si>
  <si>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</si>
  <si>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</si>
  <si>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</si>
  <si>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</si>
  <si>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</si>
  <si>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</si>
  <si>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</si>
  <si>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</si>
  <si>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</si>
  <si>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</si>
  <si>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</si>
  <si>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</si>
  <si>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</si>
  <si>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</si>
  <si>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</si>
  <si>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</si>
  <si>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</si>
  <si>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</si>
  <si>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</si>
  <si>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</si>
  <si>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</si>
  <si>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</si>
  <si>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</si>
  <si>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</si>
  <si>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</si>
  <si>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</si>
  <si>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</si>
  <si>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</si>
  <si>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</si>
  <si>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</si>
  <si>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</si>
  <si>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</si>
  <si>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</si>
  <si>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</si>
  <si>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</si>
  <si>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</si>
  <si>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</si>
  <si>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</si>
  <si>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</si>
  <si>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</si>
  <si>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</si>
  <si>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</si>
  <si>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</si>
  <si>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</si>
  <si>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</si>
  <si>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</si>
  <si>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</si>
  <si>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</si>
  <si>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</si>
  <si>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</si>
  <si>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</si>
  <si>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</si>
  <si>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</si>
  <si>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</si>
  <si>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</si>
  <si>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</si>
  <si>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</si>
  <si>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</si>
  <si>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</si>
  <si>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</si>
  <si>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</si>
  <si>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</si>
  <si>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</si>
  <si>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</si>
  <si>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</si>
  <si>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</si>
  <si>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</si>
  <si>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</si>
  <si>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</si>
  <si>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</si>
  <si>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</si>
  <si>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</si>
  <si>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</si>
  <si>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</si>
  <si>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</si>
  <si>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</si>
  <si>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</si>
  <si>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</si>
  <si>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</si>
  <si>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</si>
  <si>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</si>
  <si>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</si>
  <si>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</si>
  <si>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</si>
  <si>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</si>
  <si>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</si>
  <si>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</si>
  <si>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</si>
  <si>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</si>
  <si>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</si>
  <si>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</si>
  <si>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</si>
  <si>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</si>
  <si>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</si>
  <si>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</si>
  <si>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</si>
  <si>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</si>
  <si>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</si>
  <si>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</si>
  <si>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</si>
  <si>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</si>
  <si>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</si>
  <si>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</si>
  <si>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</si>
  <si>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</si>
  <si>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</si>
  <si>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</si>
  <si>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</si>
  <si>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</si>
  <si>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</si>
  <si>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</si>
  <si>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</si>
  <si>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</si>
  <si>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</si>
  <si>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</si>
  <si>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</si>
  <si>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</si>
  <si>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</si>
  <si>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</si>
  <si>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</si>
  <si>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</si>
  <si>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</si>
  <si>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</si>
  <si>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</si>
  <si>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</si>
  <si>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</si>
  <si>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</si>
  <si>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</si>
  <si>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</si>
  <si>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</si>
  <si>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</si>
  <si>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</si>
  <si>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</si>
  <si>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</si>
  <si>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</si>
  <si>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</si>
  <si>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</si>
  <si>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</si>
  <si>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</si>
  <si>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</si>
  <si>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</si>
  <si>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</si>
  <si>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</si>
  <si>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</si>
  <si>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</si>
  <si>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</si>
  <si>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</si>
  <si>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</si>
  <si>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</si>
  <si>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</si>
  <si>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</si>
  <si>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</si>
  <si>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</si>
  <si>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</si>
  <si>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</si>
  <si>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</si>
  <si>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</si>
  <si>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</si>
  <si>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</si>
  <si>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</si>
  <si>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</si>
  <si>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</si>
  <si>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</si>
  <si>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</si>
  <si>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</si>
  <si>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</si>
  <si>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</si>
  <si>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</si>
  <si>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</si>
  <si>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</si>
  <si>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</si>
  <si>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</si>
  <si>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</si>
  <si>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</si>
  <si>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</si>
  <si>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</si>
  <si>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</si>
  <si>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</si>
  <si>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</si>
  <si>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</si>
  <si>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</si>
  <si>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</si>
  <si>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</si>
  <si>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</si>
  <si>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</si>
  <si>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</si>
  <si>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</si>
  <si>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</si>
  <si>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</si>
  <si>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</si>
  <si>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</si>
  <si>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</si>
  <si>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</si>
  <si>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</si>
  <si>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</si>
  <si>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</si>
  <si>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</si>
  <si>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</si>
  <si>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</si>
  <si>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</si>
  <si>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</si>
  <si>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</si>
  <si>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</si>
  <si>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</si>
  <si>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</si>
  <si>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</si>
  <si>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</si>
  <si>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</si>
  <si>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</si>
  <si>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</si>
  <si>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</si>
  <si>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</si>
  <si>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</si>
  <si>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</si>
  <si>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</si>
  <si>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</si>
  <si>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</si>
  <si>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</si>
  <si>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</si>
  <si>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</si>
  <si>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</si>
  <si>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</si>
  <si>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</si>
  <si>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</si>
  <si>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</si>
  <si>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</si>
  <si>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</si>
  <si>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</si>
  <si>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</si>
  <si>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</si>
  <si>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</si>
  <si>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</si>
  <si>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</si>
  <si>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</si>
  <si>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</si>
  <si>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</si>
  <si>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</si>
  <si>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</si>
  <si>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</si>
  <si>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</si>
  <si>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</si>
  <si>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</si>
  <si>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</si>
  <si>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</si>
  <si>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</si>
  <si>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</si>
  <si>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</si>
  <si>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</si>
  <si>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</si>
  <si>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</si>
  <si>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</si>
  <si>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</si>
  <si>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</si>
  <si>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</si>
  <si>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</si>
  <si>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</si>
  <si>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</si>
  <si>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</si>
  <si>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</si>
  <si>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</si>
  <si>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</si>
  <si>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</si>
  <si>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</si>
  <si>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</si>
  <si>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</si>
  <si>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</si>
  <si>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</si>
  <si>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</si>
  <si>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</si>
  <si>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</si>
  <si>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</si>
  <si>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</si>
  <si>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</si>
  <si>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</si>
  <si>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</si>
  <si>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</si>
  <si>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</si>
  <si>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</si>
  <si>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</si>
  <si>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</si>
  <si>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</si>
  <si>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</si>
  <si>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</si>
  <si>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</si>
  <si>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</si>
  <si>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</si>
  <si>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</si>
  <si>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</si>
  <si>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</si>
  <si>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</si>
  <si>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</si>
  <si>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</si>
  <si>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</si>
  <si>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</si>
  <si>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</si>
  <si>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</si>
  <si>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</si>
  <si>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</si>
  <si>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</si>
  <si>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</si>
  <si>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</si>
  <si>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</si>
  <si>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</si>
  <si>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</si>
  <si>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</si>
  <si>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</si>
  <si>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</si>
  <si>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</si>
  <si>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</si>
  <si>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</si>
  <si>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</si>
  <si>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</si>
  <si>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</si>
  <si>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</si>
  <si>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</si>
  <si>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</si>
  <si>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</si>
  <si>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</si>
  <si>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</si>
  <si>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</si>
  <si>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</si>
  <si>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</si>
  <si>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</si>
  <si>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</si>
  <si>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</si>
  <si>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</si>
  <si>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</si>
  <si>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</si>
  <si>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</si>
  <si>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</si>
  <si>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</si>
  <si>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</si>
  <si>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</si>
  <si>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</si>
  <si>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</si>
  <si>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</si>
  <si>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</si>
  <si>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</si>
  <si>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</si>
  <si>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</si>
  <si>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</si>
  <si>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</si>
  <si>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</si>
  <si>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</si>
  <si>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</si>
  <si>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</si>
  <si>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</si>
  <si>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</si>
  <si>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</si>
  <si>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</si>
  <si>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</si>
  <si>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</si>
  <si>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</si>
  <si>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</si>
  <si>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</si>
  <si>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</si>
  <si>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</si>
  <si>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</si>
  <si>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</si>
  <si>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</si>
  <si>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</si>
  <si>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</si>
  <si>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</si>
  <si>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</si>
  <si>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</si>
  <si>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</si>
  <si>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</si>
  <si>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</si>
  <si>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</si>
  <si>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</si>
  <si>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</si>
  <si>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</si>
  <si>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</si>
  <si>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</si>
  <si>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</si>
  <si>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</si>
  <si>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</si>
  <si>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</si>
  <si>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</si>
  <si>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</si>
  <si>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</si>
  <si>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</si>
  <si>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</si>
  <si>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</si>
  <si>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</si>
  <si>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</si>
  <si>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</si>
  <si>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</si>
  <si>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</si>
  <si>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</si>
  <si>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</si>
  <si>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</si>
  <si>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</si>
  <si>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</si>
  <si>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</si>
  <si>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</si>
  <si>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</si>
  <si>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</si>
  <si>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</si>
  <si>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</si>
  <si>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</si>
  <si>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</si>
  <si>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</si>
  <si>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</si>
  <si>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</si>
  <si>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</si>
  <si>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</si>
  <si>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</si>
  <si>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</si>
  <si>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</si>
  <si>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</si>
  <si>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</si>
  <si>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</si>
  <si>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</si>
  <si>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</si>
  <si>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</si>
  <si>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</si>
  <si>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</si>
  <si>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</si>
  <si>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</si>
  <si>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</si>
  <si>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</si>
  <si>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</si>
  <si>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</si>
  <si>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</si>
  <si>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</si>
  <si>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</si>
  <si>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</si>
  <si>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</si>
  <si>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</si>
  <si>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</si>
  <si>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</si>
  <si>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</si>
  <si>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</si>
  <si>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</si>
  <si>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</si>
  <si>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</si>
  <si>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</si>
  <si>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</si>
  <si>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</si>
  <si>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</si>
  <si>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</si>
  <si>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</si>
  <si>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</si>
  <si>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</si>
  <si>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</si>
  <si>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</si>
  <si>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</si>
  <si>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</si>
  <si>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</si>
  <si>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</si>
  <si>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</si>
  <si>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</si>
  <si>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</si>
  <si>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</si>
  <si>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</si>
  <si>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</si>
  <si>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</si>
  <si>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</si>
  <si>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</si>
  <si>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</si>
  <si>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</si>
  <si>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</si>
  <si>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</si>
  <si>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</si>
  <si>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</si>
  <si>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</si>
  <si>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</si>
  <si>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</si>
  <si>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</si>
  <si>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</si>
  <si>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</si>
  <si>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</si>
  <si>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</si>
  <si>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</si>
  <si>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</si>
  <si>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</si>
  <si>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</si>
  <si>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</si>
  <si>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</si>
  <si>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</si>
  <si>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</si>
  <si>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</si>
  <si>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</si>
  <si>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</si>
  <si>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</si>
  <si>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</si>
  <si>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</si>
  <si>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</si>
  <si>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</si>
  <si>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</si>
  <si>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</si>
  <si>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</si>
  <si>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</si>
  <si>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</si>
  <si>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</si>
  <si>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</si>
  <si>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</si>
  <si>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</si>
  <si>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</si>
  <si>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</si>
  <si>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</si>
  <si>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</si>
  <si>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</si>
  <si>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</si>
  <si>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</si>
  <si>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</si>
  <si>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</si>
  <si>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</si>
  <si>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</si>
  <si>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</si>
  <si>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</si>
  <si>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</si>
  <si>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</si>
  <si>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</si>
  <si>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</si>
  <si>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</si>
  <si>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</si>
  <si>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</si>
  <si>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</si>
  <si>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</si>
  <si>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</si>
  <si>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</si>
  <si>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</si>
  <si>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</si>
  <si>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</si>
  <si>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</si>
  <si>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</si>
  <si>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</si>
  <si>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</si>
  <si>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</si>
  <si>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</si>
  <si>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</si>
  <si>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</si>
  <si>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</si>
  <si>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</si>
  <si>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</si>
  <si>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</si>
  <si>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</si>
  <si>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</si>
  <si>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</si>
  <si>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</si>
  <si>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</si>
  <si>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</si>
  <si>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</si>
  <si>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</si>
  <si>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</si>
  <si>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</si>
  <si>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</si>
  <si>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</si>
  <si>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</si>
  <si>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</si>
  <si>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</si>
  <si>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</si>
  <si>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</si>
  <si>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</si>
  <si>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</si>
  <si>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</si>
  <si>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</si>
  <si>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</si>
  <si>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</si>
  <si>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</si>
  <si>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</si>
  <si>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</si>
  <si>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</si>
  <si>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</si>
  <si>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</si>
  <si>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</si>
  <si>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</si>
  <si>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</si>
  <si>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</si>
  <si>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</si>
  <si>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</si>
  <si>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</si>
  <si>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</si>
  <si>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</si>
  <si>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</si>
  <si>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</si>
  <si>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</si>
  <si>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</si>
  <si>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</si>
  <si>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</si>
  <si>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</si>
  <si>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</si>
  <si>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</si>
  <si>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</si>
  <si>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</si>
  <si>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</si>
  <si>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</si>
  <si>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</si>
  <si>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</si>
  <si>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</si>
  <si>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</si>
  <si>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</si>
  <si>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</si>
  <si>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</si>
  <si>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</si>
  <si>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</si>
  <si>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</si>
  <si>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</si>
  <si>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</si>
  <si>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</si>
  <si>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</si>
  <si>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</si>
  <si>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</si>
  <si>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</si>
  <si>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</si>
  <si>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</si>
  <si>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</si>
  <si>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</si>
  <si>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</si>
  <si>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</si>
  <si>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</si>
  <si>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</si>
  <si>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</si>
  <si>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</si>
  <si>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</si>
  <si>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</si>
  <si>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</si>
  <si>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</si>
  <si>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</si>
  <si>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</si>
  <si>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</si>
  <si>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</si>
  <si>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</si>
  <si>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</si>
  <si>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</si>
  <si>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</si>
  <si>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</si>
  <si>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</si>
  <si>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</si>
  <si>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</si>
  <si>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</si>
  <si>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</si>
  <si>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</si>
  <si>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</si>
  <si>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</si>
  <si>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</si>
  <si>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</si>
  <si>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</si>
  <si>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</si>
  <si>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</si>
  <si>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</si>
  <si>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</si>
  <si>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</si>
  <si>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</si>
  <si>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</si>
  <si>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</si>
  <si>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</si>
  <si>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</si>
  <si>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</si>
  <si>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</si>
  <si>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</si>
  <si>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</si>
  <si>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</si>
  <si>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</si>
  <si>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</si>
  <si>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</si>
  <si>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</si>
  <si>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</si>
  <si>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</si>
  <si>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</si>
  <si>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</si>
  <si>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</si>
  <si>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</si>
  <si>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</si>
  <si>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</si>
  <si>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</si>
  <si>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</si>
  <si>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</si>
  <si>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</si>
  <si>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</si>
  <si>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</si>
  <si>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</si>
  <si>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</si>
  <si>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</si>
  <si>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</si>
  <si>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</si>
  <si>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</si>
  <si>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</si>
  <si>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</si>
  <si>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</si>
  <si>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</si>
  <si>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</si>
  <si>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</si>
  <si>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</si>
  <si>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</si>
  <si>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</si>
  <si>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</si>
  <si>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</si>
  <si>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</si>
  <si>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</si>
  <si>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</si>
  <si>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</si>
  <si>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</si>
  <si>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</si>
  <si>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</si>
  <si>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</si>
  <si>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</si>
  <si>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</si>
  <si>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</si>
  <si>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</si>
  <si>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</si>
  <si>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</si>
  <si>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</si>
  <si>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</si>
  <si>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</si>
  <si>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</si>
  <si>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</si>
  <si>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</si>
  <si>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</si>
  <si>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</si>
  <si>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</si>
  <si>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</si>
  <si>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</si>
  <si>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</si>
  <si>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</si>
  <si>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</si>
  <si>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</si>
  <si>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</si>
  <si>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</si>
  <si>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</si>
  <si>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</si>
  <si>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</si>
  <si>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</si>
  <si>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</si>
  <si>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</si>
  <si>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</si>
  <si>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</si>
  <si>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</si>
  <si>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</si>
  <si>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</si>
  <si>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</si>
  <si>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</si>
  <si>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</si>
  <si>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</si>
  <si>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</si>
  <si>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</si>
  <si>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</si>
  <si>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</si>
  <si>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</si>
  <si>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</si>
  <si>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</si>
  <si>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</si>
  <si>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</si>
  <si>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</si>
  <si>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</si>
  <si>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</si>
  <si>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</si>
  <si>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</si>
  <si>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</si>
  <si>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</si>
  <si>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</si>
  <si>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</si>
  <si>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</si>
  <si>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</si>
  <si>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</si>
  <si>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</si>
  <si>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</si>
  <si>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</si>
  <si>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</si>
  <si>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</si>
  <si>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</si>
  <si>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</si>
  <si>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</si>
  <si>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</si>
  <si>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</si>
  <si>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</si>
  <si>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</si>
  <si>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</si>
  <si>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</si>
  <si>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</si>
  <si>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</si>
  <si>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</si>
  <si>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</si>
  <si>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</si>
  <si>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</si>
  <si>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</si>
  <si>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</si>
  <si>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</si>
  <si>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</si>
  <si>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</si>
  <si>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</si>
  <si>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</si>
  <si>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</si>
  <si>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</si>
  <si>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</si>
  <si>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</si>
  <si>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</si>
  <si>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</si>
  <si>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</si>
  <si>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</si>
  <si>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</si>
  <si>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</si>
  <si>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</si>
  <si>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</si>
  <si>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</si>
  <si>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</si>
  <si>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</si>
  <si>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</si>
  <si>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</si>
  <si>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</si>
  <si>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</si>
  <si>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</si>
  <si>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</si>
  <si>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</si>
  <si>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</si>
  <si>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</si>
  <si>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</si>
  <si>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</si>
  <si>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</si>
  <si>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</si>
  <si>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</si>
  <si>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</si>
  <si>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</si>
  <si>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</si>
  <si>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</si>
  <si>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</si>
  <si>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</si>
  <si>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</si>
  <si>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</si>
  <si>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</si>
  <si>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</si>
  <si>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</si>
  <si>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</si>
  <si>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</si>
  <si>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</si>
  <si>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</si>
  <si>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</si>
  <si>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</si>
  <si>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</si>
  <si>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</si>
  <si>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</si>
  <si>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</si>
  <si>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</si>
  <si>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</si>
  <si>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</si>
  <si>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</si>
  <si>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</si>
  <si>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</si>
  <si>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</si>
  <si>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</si>
  <si>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</si>
  <si>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</si>
  <si>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</si>
  <si>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</si>
  <si>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</si>
  <si>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</si>
  <si>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</si>
  <si>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</si>
  <si>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</si>
  <si>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</si>
  <si>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</si>
  <si>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</si>
  <si>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</si>
  <si>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</si>
  <si>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</si>
  <si>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</si>
  <si>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</si>
  <si>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</si>
  <si>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</si>
  <si>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</si>
  <si>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</si>
  <si>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</si>
  <si>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</si>
  <si>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</si>
  <si>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</si>
  <si>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</si>
  <si>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</si>
  <si>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</si>
  <si>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</si>
  <si>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</si>
  <si>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</si>
  <si>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</si>
  <si>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</si>
  <si>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</si>
  <si>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</si>
  <si>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</si>
  <si>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</si>
  <si>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</si>
  <si>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</si>
  <si>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</si>
  <si>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</si>
  <si>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</si>
  <si>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</si>
  <si>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</si>
  <si>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</si>
  <si>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</si>
  <si>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</si>
  <si>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</si>
  <si>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</si>
  <si>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</si>
  <si>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</si>
  <si>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</si>
  <si>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</si>
  <si>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</si>
  <si>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</si>
  <si>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</si>
  <si>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</si>
  <si>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</si>
  <si>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</si>
  <si>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</si>
  <si>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</si>
  <si>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</si>
  <si>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</si>
  <si>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</si>
  <si>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</si>
  <si>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</si>
  <si>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</si>
  <si>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</si>
  <si>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</si>
  <si>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</si>
  <si>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</si>
  <si>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</si>
  <si>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</si>
  <si>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</si>
  <si>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</si>
  <si>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</si>
  <si>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</si>
  <si>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</si>
  <si>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</si>
  <si>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</si>
  <si>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</si>
  <si>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</si>
  <si>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</si>
  <si>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</si>
  <si>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</si>
  <si>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</si>
  <si>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</si>
  <si>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</si>
  <si>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</si>
  <si>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</si>
  <si>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</si>
  <si>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</si>
  <si>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</si>
  <si>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</si>
  <si>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</si>
  <si>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</si>
  <si>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</si>
  <si>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</si>
  <si>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</si>
  <si>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</si>
  <si>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</si>
  <si>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</si>
  <si>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</si>
  <si>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</si>
  <si>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</si>
  <si>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</si>
  <si>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</si>
  <si>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</si>
  <si>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</si>
  <si>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</si>
  <si>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</si>
  <si>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</si>
  <si>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</si>
  <si>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</si>
  <si>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</si>
  <si>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</si>
  <si>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</si>
  <si>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</si>
  <si>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</si>
  <si>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</si>
  <si>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</si>
  <si>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</si>
  <si>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</si>
  <si>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</si>
  <si>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</si>
  <si>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</si>
  <si>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</si>
  <si>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</si>
  <si>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</si>
  <si>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</si>
  <si>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</si>
  <si>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</si>
  <si>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</si>
  <si>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</si>
  <si>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</si>
  <si>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</si>
  <si>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</si>
  <si>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</si>
  <si>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</si>
  <si>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</si>
  <si>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</si>
  <si>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</si>
  <si>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</si>
  <si>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</si>
  <si>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</si>
  <si>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</si>
  <si>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</si>
  <si>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</si>
  <si>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</si>
  <si>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</si>
  <si>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</si>
  <si>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</si>
  <si>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</si>
  <si>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</si>
  <si>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</si>
  <si>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</si>
  <si>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</si>
  <si>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</si>
  <si>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</si>
  <si>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</si>
  <si>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</si>
  <si>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</si>
  <si>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</si>
  <si>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</si>
  <si>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</si>
  <si>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</si>
  <si>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</si>
  <si>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</si>
  <si>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</si>
  <si>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</si>
  <si>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</si>
  <si>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</si>
  <si>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</si>
  <si>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</si>
  <si>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</si>
  <si>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</si>
  <si>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</si>
  <si>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</si>
  <si>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</si>
  <si>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</si>
  <si>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</si>
  <si>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</si>
  <si>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</si>
  <si>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</si>
  <si>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</si>
  <si>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</si>
  <si>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</si>
  <si>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</si>
  <si>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</si>
  <si>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</si>
  <si>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</si>
  <si>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</si>
  <si>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</si>
  <si>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</si>
  <si>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</si>
  <si>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</si>
  <si>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</si>
  <si>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</si>
  <si>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</si>
  <si>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</si>
  <si>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</si>
  <si>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</si>
  <si>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</si>
  <si>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</si>
  <si>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</si>
  <si>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</si>
  <si>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</si>
  <si>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</si>
  <si>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</si>
  <si>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</si>
  <si>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</si>
  <si>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</si>
  <si>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</si>
  <si>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</si>
  <si>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</si>
  <si>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</si>
  <si>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</si>
  <si>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</si>
  <si>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</si>
  <si>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</si>
  <si>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</si>
  <si>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</si>
  <si>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</si>
  <si>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</si>
  <si>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</si>
  <si>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</si>
  <si>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</si>
  <si>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</si>
  <si>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</si>
  <si>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</si>
  <si>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</si>
  <si>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</si>
  <si>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</si>
  <si>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</si>
  <si>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</si>
  <si>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</si>
  <si>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</si>
  <si>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</si>
  <si>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</si>
  <si>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</si>
  <si>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</si>
  <si>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</si>
  <si>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</si>
  <si>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</si>
  <si>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</si>
  <si>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</si>
  <si>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</si>
  <si>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</si>
  <si>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</si>
  <si>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</si>
  <si>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</si>
  <si>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</si>
  <si>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</si>
  <si>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</si>
  <si>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</si>
  <si>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</si>
  <si>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</si>
  <si>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</si>
  <si>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</si>
  <si>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</si>
  <si>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</si>
  <si>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</si>
  <si>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</si>
  <si>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</si>
  <si>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</si>
  <si>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</si>
  <si>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</si>
  <si>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</si>
  <si>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</si>
  <si>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</si>
  <si>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</si>
  <si>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</si>
  <si>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</si>
  <si>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</si>
  <si>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</si>
  <si>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</si>
  <si>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</si>
  <si>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</si>
  <si>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</si>
  <si>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</si>
  <si>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</si>
  <si>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</si>
  <si>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</si>
  <si>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</si>
  <si>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</si>
  <si>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</si>
  <si>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</si>
  <si>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</si>
  <si>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</si>
  <si>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</si>
  <si>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</si>
  <si>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</si>
  <si>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</si>
  <si>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</si>
  <si>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</si>
  <si>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</si>
  <si>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</si>
  <si>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</si>
  <si>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</si>
  <si>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</si>
  <si>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</si>
  <si>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</si>
  <si>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</si>
  <si>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</si>
  <si>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</si>
  <si>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</si>
  <si>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</si>
  <si>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</si>
  <si>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</si>
  <si>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</si>
  <si>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</si>
  <si>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</si>
  <si>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</si>
  <si>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</si>
  <si>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</si>
  <si>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</si>
  <si>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</si>
  <si>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</si>
  <si>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</si>
  <si>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</si>
  <si>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</si>
  <si>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</si>
  <si>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</si>
  <si>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</si>
  <si>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</si>
  <si>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</si>
  <si>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</si>
  <si>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</si>
  <si>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</si>
  <si>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</si>
  <si>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</si>
  <si>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</si>
  <si>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</si>
  <si>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</si>
  <si>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</si>
  <si>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</si>
  <si>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</si>
  <si>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</si>
  <si>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</si>
  <si>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</si>
  <si>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</si>
  <si>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</si>
  <si>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</si>
  <si>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</si>
  <si>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</si>
  <si>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</si>
  <si>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</si>
  <si>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</si>
  <si>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</si>
  <si>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</si>
  <si>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</si>
  <si>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</si>
  <si>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</si>
  <si>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</si>
  <si>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</si>
  <si>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</si>
  <si>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</si>
  <si>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</si>
  <si>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</si>
  <si>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</si>
  <si>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</si>
  <si>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</si>
  <si>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</si>
  <si>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</si>
  <si>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</si>
  <si>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</si>
  <si>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</si>
  <si>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</si>
  <si>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</si>
  <si>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</si>
  <si>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</si>
  <si>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</si>
  <si>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</si>
  <si>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</si>
  <si>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</si>
  <si>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</si>
  <si>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</si>
  <si>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</si>
  <si>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</si>
  <si>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</si>
  <si>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</si>
  <si>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</si>
  <si>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</si>
  <si>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</si>
  <si>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</si>
  <si>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</si>
  <si>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</si>
  <si>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</si>
  <si>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</si>
  <si>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</si>
  <si>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</si>
  <si>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</si>
  <si>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</si>
  <si>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</si>
  <si>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</si>
  <si>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</si>
  <si>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</si>
  <si>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</si>
  <si>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</si>
  <si>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</si>
  <si>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</si>
  <si>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</si>
  <si>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</si>
  <si>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</si>
  <si>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</si>
  <si>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</si>
  <si>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</si>
  <si>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</si>
  <si>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</si>
  <si>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</si>
  <si>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</si>
  <si>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</si>
  <si>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</si>
  <si>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</si>
  <si>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</si>
  <si>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</si>
  <si>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</si>
  <si>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</si>
  <si>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</si>
  <si>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</si>
  <si>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</si>
  <si>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</si>
  <si>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</si>
  <si>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</si>
  <si>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</si>
  <si>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</si>
  <si>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</si>
  <si>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</si>
  <si>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</si>
  <si>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</si>
  <si>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</si>
  <si>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</si>
  <si>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</si>
  <si>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</si>
  <si>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</si>
  <si>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</si>
  <si>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</si>
  <si>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</si>
  <si>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</si>
  <si>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</si>
  <si>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</si>
  <si>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</si>
  <si>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</si>
  <si>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</si>
  <si>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</si>
  <si>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</si>
  <si>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</si>
  <si>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</si>
  <si>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</si>
  <si>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</si>
  <si>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</si>
  <si>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</si>
  <si>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</si>
  <si>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</si>
  <si>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</si>
  <si>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</si>
  <si>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</si>
  <si>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</si>
  <si>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</si>
  <si>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</si>
  <si>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</si>
  <si>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</si>
  <si>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</si>
  <si>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</si>
  <si>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</si>
  <si>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</si>
  <si>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</si>
  <si>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</si>
  <si>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</si>
  <si>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</si>
  <si>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</si>
  <si>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</si>
  <si>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</si>
  <si>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</si>
  <si>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</si>
  <si>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</si>
  <si>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</si>
  <si>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</si>
  <si>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</si>
  <si>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</si>
  <si>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</si>
  <si>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</si>
  <si>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</si>
  <si>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</si>
  <si>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</si>
  <si>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</si>
  <si>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</si>
  <si>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</si>
  <si>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</si>
  <si>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</si>
  <si>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</si>
  <si>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</si>
  <si>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</si>
  <si>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</si>
  <si>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</si>
  <si>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</si>
  <si>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</si>
  <si>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</si>
  <si>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</si>
  <si>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</si>
  <si>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</si>
  <si>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</si>
  <si>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</si>
  <si>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</si>
  <si>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</si>
  <si>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</si>
  <si>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</si>
  <si>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</si>
  <si>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</si>
  <si>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</si>
  <si>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</si>
  <si>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</si>
  <si>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</si>
  <si>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</si>
  <si>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</si>
  <si>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</si>
  <si>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</si>
  <si>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</si>
  <si>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</si>
  <si>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</si>
  <si>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</si>
  <si>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</si>
  <si>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</si>
  <si>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</si>
  <si>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</si>
  <si>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</si>
  <si>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</si>
  <si>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</si>
  <si>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</si>
  <si>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</si>
  <si>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</si>
  <si>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</si>
  <si>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</si>
  <si>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</si>
  <si>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</si>
  <si>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</si>
  <si>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</si>
  <si>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</si>
  <si>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</si>
  <si>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</si>
  <si>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</si>
  <si>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</si>
  <si>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</si>
  <si>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</si>
  <si>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</si>
  <si>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</si>
  <si>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</si>
  <si>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</si>
  <si>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</si>
  <si>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</si>
  <si>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</si>
  <si>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</si>
  <si>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</si>
  <si>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</si>
  <si>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</si>
  <si>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</si>
  <si>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</si>
  <si>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</si>
  <si>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</si>
  <si>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</si>
  <si>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</si>
  <si>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</si>
  <si>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</si>
  <si>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</si>
  <si>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</si>
  <si>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</si>
  <si>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</si>
  <si>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</si>
  <si>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</si>
  <si>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</si>
  <si>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</si>
  <si>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</si>
  <si>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</si>
  <si>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</si>
  <si>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</si>
  <si>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</si>
  <si>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</si>
  <si>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</si>
  <si>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</si>
  <si>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</si>
  <si>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</si>
  <si>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</si>
  <si>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</si>
  <si>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</si>
  <si>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</si>
  <si>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</si>
  <si>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</si>
  <si>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</si>
  <si>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</si>
  <si>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</si>
  <si>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</si>
  <si>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</si>
  <si>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</si>
  <si>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</si>
  <si>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</si>
  <si>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</si>
  <si>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</si>
  <si>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</si>
  <si>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</si>
  <si>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</si>
  <si>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</si>
  <si>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</si>
  <si>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</si>
  <si>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</si>
  <si>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</si>
  <si>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</si>
  <si>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</si>
  <si>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</si>
  <si>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</si>
  <si>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</si>
  <si>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</si>
  <si>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</si>
  <si>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</si>
  <si>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</si>
  <si>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</si>
  <si>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</si>
  <si>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</si>
  <si>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</si>
  <si>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</si>
  <si>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</si>
  <si>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</si>
  <si>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</si>
  <si>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</si>
  <si>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</si>
  <si>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</si>
  <si>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</si>
  <si>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</si>
  <si>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</si>
  <si>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</si>
  <si>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</si>
  <si>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</si>
  <si>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</si>
  <si>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</si>
  <si>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</si>
  <si>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</si>
  <si>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</si>
  <si>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</si>
  <si>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</si>
  <si>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</si>
  <si>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</si>
  <si>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</si>
  <si>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</si>
  <si>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</si>
  <si>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</si>
  <si>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</si>
  <si>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</si>
  <si>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</si>
  <si>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</si>
  <si>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</si>
  <si>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</si>
  <si>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</si>
  <si>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</si>
  <si>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</si>
  <si>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</si>
  <si>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</si>
  <si>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</si>
  <si>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</si>
  <si>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</si>
  <si>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</si>
  <si>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</si>
  <si>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</si>
  <si>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</si>
  <si>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</si>
  <si>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</si>
  <si>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</si>
  <si>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</si>
  <si>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</si>
  <si>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</si>
  <si>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</si>
  <si>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</si>
  <si>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</si>
  <si>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</si>
  <si>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</si>
  <si>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</si>
  <si>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</si>
  <si>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</si>
  <si>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</si>
  <si>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</si>
  <si>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</si>
  <si>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</si>
  <si>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</si>
  <si>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</si>
  <si>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</si>
  <si>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</si>
  <si>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</si>
  <si>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</si>
  <si>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</si>
  <si>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</si>
  <si>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</si>
  <si>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</si>
  <si>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</si>
  <si>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</si>
  <si>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</si>
  <si>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</si>
  <si>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</si>
  <si>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</si>
  <si>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</si>
  <si>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</si>
  <si>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</si>
  <si>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</si>
  <si>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</si>
  <si>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</si>
  <si>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</si>
  <si>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</si>
  <si>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</si>
  <si>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</si>
  <si>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</si>
  <si>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</si>
  <si>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</si>
  <si>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</si>
  <si>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</si>
  <si>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</si>
  <si>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</si>
  <si>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</si>
  <si>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</si>
  <si>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</si>
  <si>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</si>
  <si>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</si>
  <si>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</si>
  <si>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</si>
  <si>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</si>
  <si>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</si>
  <si>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</si>
  <si>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</si>
  <si>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</si>
  <si>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</si>
  <si>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</si>
  <si>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</si>
  <si>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</si>
  <si>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</si>
  <si>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</si>
  <si>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</si>
  <si>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</si>
  <si>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</si>
  <si>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</si>
  <si>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</si>
  <si>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</si>
  <si>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</si>
  <si>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</si>
  <si>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</si>
  <si>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</si>
  <si>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</si>
  <si>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</si>
  <si>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</si>
  <si>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</si>
  <si>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</si>
  <si>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</si>
  <si>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</si>
  <si>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</si>
  <si>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</si>
  <si>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</si>
  <si>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</si>
  <si>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</si>
  <si>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</si>
  <si>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</si>
  <si>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</si>
  <si>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</si>
  <si>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</si>
  <si>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</si>
  <si>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</si>
  <si>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</si>
  <si>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</si>
  <si>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</si>
  <si>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</si>
  <si>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</si>
  <si>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</si>
  <si>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</si>
  <si>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</si>
  <si>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</si>
  <si>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</si>
  <si>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</si>
  <si>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</si>
  <si>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</si>
  <si>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</si>
  <si>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</si>
  <si>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</si>
  <si>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</si>
  <si>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</si>
  <si>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</si>
  <si>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</si>
  <si>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</si>
  <si>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</si>
  <si>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</si>
  <si>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</si>
  <si>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</si>
  <si>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</si>
  <si>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</si>
  <si>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</si>
  <si>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</si>
  <si>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</si>
  <si>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</si>
  <si>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</si>
  <si>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</si>
  <si>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</si>
  <si>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</si>
  <si>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</si>
  <si>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</si>
  <si>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</si>
  <si>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</si>
  <si>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</si>
  <si>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</si>
  <si>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</si>
  <si>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</si>
  <si>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</si>
  <si>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</si>
  <si>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</si>
  <si>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</si>
  <si>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</si>
  <si>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</si>
  <si>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</si>
  <si>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</si>
  <si>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</si>
  <si>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</si>
  <si>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</si>
  <si>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</si>
  <si>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</si>
  <si>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</si>
  <si>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</si>
  <si>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</si>
  <si>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</si>
  <si>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</si>
  <si>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</si>
  <si>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</si>
  <si>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</si>
  <si>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</si>
  <si>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</si>
  <si>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</si>
  <si>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</si>
  <si>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</si>
  <si>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</si>
  <si>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</si>
  <si>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</si>
  <si>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</si>
  <si>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</si>
  <si>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</si>
  <si>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</si>
  <si>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</si>
  <si>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</si>
  <si>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</si>
  <si>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</si>
  <si>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</si>
  <si>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</si>
  <si>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</si>
  <si>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</si>
  <si>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</si>
  <si>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</si>
  <si>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</si>
  <si>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</si>
  <si>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</si>
  <si>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</si>
  <si>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</si>
  <si>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</si>
  <si>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</si>
  <si>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</si>
  <si>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</si>
  <si>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</si>
  <si>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</si>
  <si>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</si>
  <si>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</si>
  <si>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</si>
  <si>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</si>
  <si>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</si>
  <si>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</si>
  <si>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</si>
  <si>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</si>
  <si>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</si>
  <si>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</si>
  <si>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</si>
  <si>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</si>
  <si>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</si>
  <si>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</si>
  <si>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</si>
  <si>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</si>
  <si>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</si>
  <si>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</si>
  <si>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</si>
  <si>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</si>
  <si>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</si>
  <si>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</si>
  <si>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</si>
  <si>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</si>
  <si>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</si>
  <si>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</si>
  <si>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</si>
  <si>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</si>
  <si>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</si>
  <si>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</si>
  <si>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</si>
  <si>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</si>
  <si>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</si>
  <si>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</si>
  <si>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</si>
  <si>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</si>
  <si>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</si>
  <si>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</si>
  <si>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</si>
  <si>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</si>
  <si>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</si>
  <si>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</si>
  <si>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</si>
  <si>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</si>
  <si>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</si>
  <si>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</si>
  <si>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</si>
  <si>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</si>
  <si>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</si>
  <si>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</si>
  <si>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</si>
  <si>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</si>
  <si>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</si>
  <si>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</si>
  <si>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</si>
  <si>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</si>
  <si>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</si>
  <si>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</si>
  <si>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</si>
  <si>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</si>
  <si>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</si>
  <si>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</si>
  <si>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</si>
  <si>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</si>
  <si>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</si>
  <si>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</si>
  <si>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</si>
  <si>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</si>
  <si>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</si>
  <si>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</si>
  <si>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</si>
  <si>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</si>
  <si>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</si>
  <si>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</si>
  <si>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</si>
  <si>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</si>
  <si>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</si>
  <si>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</si>
  <si>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</si>
  <si>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</si>
  <si>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</si>
  <si>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</si>
  <si>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</si>
  <si>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</si>
  <si>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</si>
  <si>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</si>
  <si>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</si>
  <si>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</si>
  <si>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</si>
  <si>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</si>
  <si>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</si>
  <si>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</si>
  <si>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</si>
  <si>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</si>
  <si>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</si>
  <si>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</si>
  <si>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</si>
  <si>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</si>
  <si>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</si>
  <si>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</si>
  <si>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</si>
  <si>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</si>
  <si>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</si>
  <si>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</si>
  <si>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</si>
  <si>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</si>
  <si>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</si>
  <si>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</si>
  <si>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</si>
  <si>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</si>
  <si>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</si>
  <si>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</si>
  <si>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</si>
  <si>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</si>
  <si>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</si>
  <si>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</si>
  <si>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</si>
  <si>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</si>
  <si>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</si>
  <si>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</si>
  <si>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</si>
  <si>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</si>
  <si>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</si>
  <si>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</si>
  <si>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</si>
  <si>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</si>
  <si>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</si>
  <si>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</si>
  <si>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</si>
  <si>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</si>
  <si>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</si>
  <si>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</si>
  <si>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</si>
  <si>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</si>
  <si>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</si>
  <si>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</si>
  <si>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</si>
  <si>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</si>
  <si>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</si>
  <si>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</si>
  <si>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</si>
  <si>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</si>
  <si>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</si>
  <si>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</si>
  <si>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</si>
  <si>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</si>
  <si>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</si>
  <si>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</si>
  <si>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</si>
  <si>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</si>
  <si>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</si>
  <si>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</si>
  <si>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</si>
  <si>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</si>
  <si>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</si>
  <si>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</si>
  <si>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</si>
  <si>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</si>
  <si>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</si>
  <si>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</si>
  <si>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</si>
  <si>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</si>
  <si>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</si>
  <si>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</si>
  <si>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</si>
  <si>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</si>
  <si>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</si>
  <si>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</si>
  <si>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</si>
  <si>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</si>
  <si>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</si>
  <si>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</si>
  <si>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</si>
  <si>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</si>
  <si>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</si>
  <si>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</si>
  <si>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</si>
  <si>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</si>
  <si>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</si>
  <si>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</si>
  <si>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</si>
  <si>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</si>
  <si>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</si>
  <si>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</si>
  <si>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</si>
  <si>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</si>
  <si>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</si>
  <si>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</si>
  <si>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</si>
  <si>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</si>
  <si>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</si>
  <si>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</si>
  <si>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</si>
  <si>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</si>
  <si>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</si>
  <si>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</si>
  <si>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</si>
  <si>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</si>
  <si>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</si>
  <si>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</si>
  <si>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</si>
  <si>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</si>
  <si>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</si>
  <si>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</si>
  <si>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</si>
  <si>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</si>
  <si>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</si>
  <si>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</si>
  <si>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</si>
  <si>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</si>
  <si>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</si>
  <si>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</si>
  <si>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</si>
  <si>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</si>
  <si>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</si>
  <si>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</si>
  <si>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</si>
  <si>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</si>
  <si>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</si>
  <si>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</si>
  <si>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</si>
  <si>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</si>
  <si>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</si>
  <si>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</si>
  <si>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</si>
  <si>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</si>
  <si>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</si>
  <si>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</si>
  <si>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</si>
  <si>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</si>
  <si>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</si>
  <si>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</si>
  <si>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</si>
  <si>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</si>
  <si>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</si>
  <si>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</si>
  <si>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</si>
  <si>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</si>
  <si>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</si>
  <si>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</si>
  <si>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</si>
  <si>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</si>
  <si>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</si>
  <si>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</si>
  <si>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</si>
  <si>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</si>
  <si>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</si>
  <si>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</si>
  <si>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</si>
  <si>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</si>
  <si>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</si>
  <si>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</si>
  <si>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</si>
  <si>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</si>
  <si>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</si>
  <si>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</si>
  <si>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</si>
  <si>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</si>
  <si>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</si>
  <si>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</si>
  <si>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</si>
  <si>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</si>
  <si>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</si>
  <si>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</si>
  <si>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</si>
  <si>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</si>
  <si>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</si>
  <si>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</si>
  <si>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</si>
  <si>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</si>
  <si>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</si>
  <si>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</si>
  <si>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</si>
  <si>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</si>
  <si>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</si>
  <si>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</si>
  <si>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</si>
  <si>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</si>
  <si>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</si>
  <si>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</si>
  <si>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</si>
  <si>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</si>
  <si>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</si>
  <si>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</si>
  <si>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</si>
  <si>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</si>
  <si>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</si>
  <si>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</si>
  <si>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</si>
  <si>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</si>
  <si>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</si>
  <si>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</si>
  <si>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</si>
  <si>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</si>
  <si>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</si>
  <si>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</si>
  <si>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</si>
  <si>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</si>
  <si>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</si>
  <si>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</si>
  <si>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</si>
  <si>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</si>
  <si>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</si>
  <si>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</si>
  <si>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</si>
  <si>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</si>
  <si>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</si>
  <si>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</si>
  <si>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</si>
  <si>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</si>
  <si>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</si>
  <si>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</si>
  <si>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</si>
  <si>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</si>
  <si>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</si>
  <si>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</si>
  <si>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</si>
  <si>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</si>
  <si>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</si>
  <si>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</si>
  <si>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</si>
  <si>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</si>
  <si>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</si>
  <si>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</si>
  <si>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</si>
  <si>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</si>
  <si>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</si>
  <si>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</si>
  <si>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</si>
  <si>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</si>
  <si>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</si>
  <si>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</si>
  <si>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</si>
  <si>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</si>
  <si>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</si>
  <si>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</si>
  <si>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</si>
  <si>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</si>
  <si>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</si>
  <si>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</si>
  <si>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</si>
  <si>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</si>
  <si>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</si>
  <si>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</si>
  <si>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</si>
  <si>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</si>
  <si>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</si>
  <si>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</si>
  <si>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</si>
  <si>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</si>
  <si>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</si>
  <si>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</si>
  <si>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</si>
  <si>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</si>
  <si>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</si>
  <si>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</si>
  <si>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</si>
  <si>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</si>
  <si>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</si>
  <si>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</si>
  <si>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</si>
  <si>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</si>
  <si>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</si>
  <si>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</si>
  <si>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</si>
  <si>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</si>
  <si>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</si>
  <si>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</si>
  <si>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</si>
  <si>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</si>
  <si>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</si>
  <si>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</si>
  <si>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</si>
  <si>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</si>
  <si>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</si>
  <si>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</si>
  <si>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</si>
  <si>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</si>
  <si>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</si>
  <si>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</si>
  <si>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</si>
  <si>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</si>
  <si>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</si>
  <si>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</si>
  <si>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</si>
  <si>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</si>
  <si>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</si>
  <si>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</si>
  <si>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</si>
  <si>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</si>
  <si>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</si>
  <si>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</si>
  <si>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</si>
  <si>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</si>
  <si>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</si>
  <si>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</si>
  <si>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</si>
  <si>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</si>
  <si>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</si>
  <si>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</si>
  <si>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</si>
  <si>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</si>
  <si>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</si>
  <si>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</si>
  <si>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</si>
  <si>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</si>
  <si>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</si>
  <si>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</si>
  <si>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</si>
  <si>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</si>
  <si>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</si>
  <si>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</si>
  <si>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</si>
  <si>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</si>
  <si>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</si>
  <si>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</si>
  <si>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</si>
  <si>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</si>
  <si>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</si>
  <si>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</si>
  <si>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</si>
  <si>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</si>
  <si>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</si>
  <si>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</si>
  <si>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</si>
  <si>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</si>
  <si>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</si>
  <si>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</si>
  <si>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</si>
  <si>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</si>
  <si>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</si>
  <si>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</si>
  <si>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</si>
  <si>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</si>
  <si>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</si>
  <si>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</si>
  <si>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</si>
  <si>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</si>
  <si>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</si>
  <si>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</si>
  <si>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</si>
  <si>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</si>
  <si>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</si>
  <si>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</si>
  <si>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</si>
  <si>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</si>
  <si>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</si>
  <si>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</si>
  <si>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</si>
  <si>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</si>
  <si>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</si>
  <si>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</si>
  <si>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</si>
  <si>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</si>
  <si>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</si>
  <si>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</si>
  <si>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</si>
  <si>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</si>
  <si>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</si>
  <si>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</si>
  <si>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</si>
  <si>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</si>
  <si>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</si>
  <si>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</si>
  <si>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</si>
  <si>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</si>
  <si>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</si>
  <si>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</si>
  <si>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</si>
  <si>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</si>
  <si>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</si>
  <si>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</si>
  <si>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</si>
  <si>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</si>
  <si>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</si>
  <si>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</si>
  <si>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</si>
  <si>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</si>
  <si>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</si>
  <si>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</si>
  <si>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</si>
  <si>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</si>
  <si>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</si>
  <si>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</si>
  <si>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</si>
  <si>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</si>
  <si>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</si>
  <si>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</si>
  <si>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</si>
  <si>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</si>
  <si>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</si>
  <si>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</si>
  <si>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</si>
  <si>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</si>
  <si>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</si>
  <si>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</si>
  <si>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</si>
  <si>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</si>
  <si>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</si>
  <si>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</si>
  <si>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</si>
  <si>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</si>
  <si>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</si>
  <si>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</si>
  <si>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</si>
  <si>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</si>
  <si>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</si>
  <si>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</si>
  <si>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</si>
  <si>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</si>
  <si>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</si>
  <si>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</si>
  <si>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</si>
  <si>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</si>
  <si>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</si>
  <si>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</si>
  <si>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</si>
  <si>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</si>
  <si>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</si>
  <si>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</si>
  <si>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</si>
  <si>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</si>
  <si>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</si>
  <si>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</si>
  <si>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</si>
  <si>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</si>
  <si>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</si>
  <si>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</si>
  <si>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</si>
  <si>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</si>
  <si>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</si>
  <si>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</si>
  <si>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</si>
  <si>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</si>
  <si>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</si>
  <si>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</si>
  <si>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</si>
  <si>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</si>
  <si>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</si>
  <si>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</si>
  <si>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</si>
  <si>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</si>
  <si>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</si>
  <si>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</si>
  <si>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</si>
  <si>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</si>
  <si>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</si>
  <si>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</si>
  <si>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</si>
  <si>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</si>
  <si>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</si>
  <si>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</si>
  <si>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</si>
  <si>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</si>
  <si>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</si>
  <si>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</si>
  <si>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</si>
  <si>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</si>
  <si>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</si>
  <si>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</si>
  <si>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</si>
  <si>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</si>
  <si>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</si>
  <si>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</si>
  <si>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</si>
  <si>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</si>
  <si>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</si>
  <si>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</si>
  <si>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</si>
  <si>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</si>
  <si>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</si>
  <si>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</si>
  <si>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</si>
  <si>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</si>
  <si>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</si>
  <si>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</si>
  <si>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</si>
  <si>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</si>
  <si>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</si>
  <si>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</si>
  <si>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</si>
  <si>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</si>
  <si>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</si>
  <si>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</si>
  <si>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</si>
  <si>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</si>
  <si>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</si>
  <si>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</si>
  <si>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</si>
  <si>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</si>
  <si>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</si>
  <si>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</si>
  <si>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</si>
  <si>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</si>
  <si>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</si>
  <si>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</si>
  <si>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</si>
  <si>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</si>
  <si>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</si>
  <si>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</si>
  <si>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</si>
  <si>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</si>
  <si>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</si>
  <si>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</si>
  <si>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</si>
  <si>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</si>
  <si>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</si>
  <si>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</si>
  <si>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</si>
  <si>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</si>
  <si>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</si>
  <si>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</si>
  <si>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</si>
  <si>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</si>
  <si>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</si>
  <si>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</si>
  <si>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</si>
  <si>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</si>
  <si>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</si>
  <si>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</si>
  <si>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</si>
  <si>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</si>
  <si>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</si>
  <si>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</si>
  <si>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</si>
  <si>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</si>
  <si>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</si>
  <si>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</si>
  <si>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</si>
  <si>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</si>
  <si>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</si>
  <si>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</si>
  <si>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</si>
  <si>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</si>
  <si>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</si>
  <si>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</si>
  <si>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</si>
  <si>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</si>
  <si>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</si>
  <si>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</si>
  <si>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</si>
  <si>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</si>
  <si>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</si>
  <si>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</si>
  <si>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</si>
  <si>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</si>
  <si>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</si>
  <si>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</si>
  <si>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</si>
  <si>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</si>
  <si>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</si>
  <si>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</si>
  <si>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</si>
  <si>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</si>
  <si>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</si>
  <si>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</si>
  <si>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</si>
  <si>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</si>
  <si>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</si>
  <si>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</si>
  <si>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</si>
  <si>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</si>
  <si>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</si>
  <si>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</si>
  <si>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</si>
  <si>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</si>
  <si>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</si>
  <si>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</si>
  <si>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</si>
  <si>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</si>
  <si>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</si>
  <si>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</si>
  <si>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</si>
  <si>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</si>
  <si>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</si>
  <si>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</si>
  <si>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</si>
  <si>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</si>
  <si>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</si>
  <si>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</si>
  <si>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</si>
  <si>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</si>
  <si>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</si>
  <si>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</si>
  <si>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</si>
  <si>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</si>
  <si>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</si>
  <si>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</si>
  <si>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</si>
  <si>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</si>
  <si>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</si>
  <si>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</si>
  <si>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</si>
  <si>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</si>
  <si>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</si>
  <si>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</si>
  <si>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</si>
  <si>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</si>
  <si>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</si>
  <si>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</si>
  <si>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</si>
  <si>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</si>
  <si>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</si>
  <si>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</si>
  <si>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</si>
  <si>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</si>
  <si>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</si>
  <si>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</si>
  <si>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</si>
  <si>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</si>
  <si>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</si>
  <si>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</si>
  <si>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</si>
  <si>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</si>
  <si>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</si>
  <si>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</si>
  <si>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</si>
  <si>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</si>
  <si>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</si>
  <si>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</si>
  <si>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</si>
  <si>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</si>
  <si>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</si>
  <si>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</si>
  <si>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</si>
  <si>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</si>
  <si>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</si>
  <si>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</si>
  <si>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</si>
  <si>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</si>
  <si>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</si>
  <si>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</si>
  <si>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</si>
  <si>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</si>
  <si>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</si>
  <si>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</si>
  <si>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</si>
  <si>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</si>
  <si>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</si>
  <si>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</si>
  <si>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</si>
  <si>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</si>
  <si>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</si>
  <si>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</si>
  <si>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</si>
  <si>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</si>
  <si>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</si>
  <si>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</si>
  <si>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</si>
  <si>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</si>
  <si>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</si>
  <si>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</si>
  <si>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</si>
  <si>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</si>
  <si>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</si>
  <si>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</si>
  <si>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</si>
  <si>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</si>
  <si>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</si>
  <si>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</si>
  <si>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</si>
  <si>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</si>
  <si>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</si>
  <si>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</si>
  <si>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</si>
  <si>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</si>
  <si>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</si>
  <si>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</si>
  <si>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</si>
  <si>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</si>
  <si>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</si>
  <si>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</si>
  <si>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</si>
  <si>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</si>
  <si>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</si>
  <si>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</si>
  <si>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</si>
  <si>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</si>
  <si>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</si>
  <si>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</si>
  <si>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</si>
  <si>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</si>
  <si>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</si>
  <si>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</si>
  <si>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</si>
  <si>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</si>
  <si>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</si>
  <si>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</si>
  <si>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</si>
  <si>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</si>
  <si>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</si>
  <si>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</si>
  <si>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</si>
  <si>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</si>
  <si>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</si>
  <si>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</si>
  <si>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</si>
  <si>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</si>
  <si>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</si>
  <si>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</si>
  <si>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</si>
  <si>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</si>
  <si>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</si>
  <si>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</si>
  <si>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</si>
  <si>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</si>
  <si>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</si>
  <si>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</si>
  <si>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</si>
  <si>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</si>
  <si>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</si>
  <si>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</si>
  <si>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</si>
  <si>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</si>
  <si>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</si>
  <si>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</si>
  <si>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</si>
  <si>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</si>
  <si>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</si>
  <si>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</si>
  <si>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</si>
  <si>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</si>
  <si>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</si>
  <si>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</si>
  <si>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</si>
  <si>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</si>
  <si>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</si>
  <si>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</si>
  <si>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</si>
  <si>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</si>
  <si>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</si>
  <si>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</si>
  <si>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</si>
  <si>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</si>
  <si>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</si>
  <si>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</si>
  <si>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</si>
  <si>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</si>
  <si>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</si>
  <si>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</si>
  <si>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</si>
  <si>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</si>
  <si>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</si>
  <si>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</si>
  <si>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</si>
  <si>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</si>
  <si>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</si>
  <si>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</si>
  <si>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</si>
  <si>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</si>
  <si>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</si>
  <si>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</si>
  <si>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</si>
  <si>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</si>
  <si>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</si>
  <si>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</si>
  <si>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</si>
  <si>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</si>
  <si>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</si>
  <si>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</si>
  <si>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</si>
  <si>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</si>
  <si>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</si>
  <si>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</si>
  <si>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</si>
  <si>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</si>
  <si>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</si>
  <si>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</si>
  <si>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</si>
  <si>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</si>
  <si>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</si>
  <si>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</si>
  <si>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</si>
  <si>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</si>
  <si>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</si>
  <si>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</si>
  <si>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</si>
  <si>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</si>
  <si>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</si>
  <si>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</si>
  <si>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</si>
  <si>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</si>
  <si>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</si>
  <si>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</si>
  <si>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</si>
  <si>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</si>
  <si>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</si>
  <si>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</si>
  <si>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</si>
  <si>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</si>
  <si>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</si>
  <si>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</si>
  <si>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</si>
  <si>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</si>
  <si>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</si>
  <si>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</si>
  <si>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</si>
  <si>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</si>
  <si>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</si>
  <si>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</si>
  <si>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</si>
  <si>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</si>
  <si>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</si>
  <si>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</si>
  <si>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</si>
  <si>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</si>
  <si>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</si>
  <si>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</si>
  <si>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</si>
  <si>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</si>
  <si>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</si>
  <si>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</si>
  <si>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</si>
  <si>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</si>
  <si>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</si>
  <si>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</si>
  <si>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</si>
  <si>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</si>
  <si>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</si>
  <si>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</si>
  <si>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</si>
  <si>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</si>
  <si>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</si>
  <si>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</si>
  <si>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</si>
  <si>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</si>
  <si>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</si>
  <si>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</si>
  <si>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</si>
  <si>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</si>
  <si>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</si>
  <si>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</si>
  <si>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</si>
  <si>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</si>
  <si>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</si>
  <si>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</si>
  <si>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</si>
  <si>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</si>
  <si>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</si>
  <si>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</si>
  <si>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</si>
  <si>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</si>
  <si>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</si>
  <si>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</si>
  <si>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</si>
  <si>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</si>
  <si>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</si>
  <si>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</si>
  <si>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</si>
  <si>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</si>
  <si>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</si>
  <si>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</si>
  <si>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</si>
  <si>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</si>
  <si>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</si>
  <si>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</si>
  <si>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</si>
  <si>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</si>
  <si>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</si>
  <si>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</si>
  <si>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</si>
  <si>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</si>
  <si>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</si>
  <si>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</si>
  <si>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</si>
  <si>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</si>
  <si>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</si>
  <si>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</si>
  <si>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</si>
  <si>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</si>
  <si>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</si>
  <si>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</si>
  <si>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</si>
  <si>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</si>
  <si>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</si>
  <si>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</si>
  <si>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</si>
  <si>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</si>
  <si>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</si>
  <si>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</si>
  <si>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</si>
  <si>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</si>
  <si>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</si>
  <si>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</si>
  <si>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</si>
  <si>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</si>
  <si>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</si>
  <si>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</si>
  <si>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</si>
  <si>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</si>
  <si>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</si>
  <si>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</si>
  <si>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</si>
  <si>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</si>
  <si>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</si>
  <si>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</si>
  <si>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</si>
  <si>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</si>
  <si>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</si>
  <si>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</si>
  <si>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</si>
  <si>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</si>
  <si>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</si>
  <si>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</si>
  <si>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</si>
  <si>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</si>
  <si>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</si>
  <si>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</si>
  <si>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</si>
  <si>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</si>
  <si>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</si>
  <si>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</si>
  <si>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</si>
  <si>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</si>
  <si>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</si>
  <si>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</si>
  <si>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</si>
  <si>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</si>
  <si>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</si>
  <si>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</si>
  <si>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</si>
  <si>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</si>
  <si>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</si>
  <si>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</si>
  <si>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</si>
  <si>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</si>
  <si>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</si>
  <si>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</si>
  <si>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</si>
  <si>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</si>
  <si>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</si>
  <si>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</si>
  <si>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</si>
  <si>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</si>
  <si>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</si>
  <si>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</si>
  <si>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</si>
  <si>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</si>
  <si>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</si>
  <si>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</si>
  <si>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</si>
  <si>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</si>
  <si>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</si>
  <si>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</si>
  <si>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</si>
  <si>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</si>
  <si>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</si>
  <si>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</si>
  <si>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</si>
  <si>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</si>
  <si>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</si>
  <si>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</si>
  <si>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</si>
  <si>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</si>
  <si>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</si>
  <si>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</si>
  <si>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</si>
  <si>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</si>
  <si>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</si>
  <si>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</si>
  <si>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</si>
  <si>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</si>
  <si>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</si>
  <si>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</si>
  <si>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</si>
  <si>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</si>
  <si>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</si>
  <si>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</si>
  <si>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</si>
  <si>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</si>
  <si>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</si>
  <si>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</si>
  <si>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</si>
  <si>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</si>
  <si>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</si>
  <si>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</si>
  <si>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</si>
  <si>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</si>
  <si>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</si>
  <si>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</si>
  <si>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</si>
  <si>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</si>
  <si>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</si>
  <si>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</si>
  <si>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</si>
  <si>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</si>
  <si>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</si>
  <si>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</si>
  <si>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</si>
  <si>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</si>
  <si>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</si>
  <si>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</si>
  <si>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</si>
  <si>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</si>
  <si>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</si>
  <si>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</si>
  <si>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</si>
  <si>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</si>
  <si>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</si>
  <si>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</si>
  <si>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</si>
  <si>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</si>
  <si>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</si>
  <si>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</si>
  <si>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</si>
  <si>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</si>
  <si>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</si>
  <si>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</si>
  <si>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</si>
  <si>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</si>
  <si>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</si>
  <si>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</si>
  <si>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</si>
  <si>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</si>
  <si>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</si>
  <si>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</si>
  <si>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</si>
  <si>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</si>
  <si>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</si>
  <si>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</si>
  <si>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</si>
  <si>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</si>
  <si>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</si>
  <si>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</si>
  <si>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</si>
  <si>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</si>
  <si>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</si>
  <si>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</si>
  <si>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</si>
  <si>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</si>
  <si>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</si>
  <si>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</si>
  <si>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</si>
  <si>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</si>
  <si>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</si>
  <si>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</si>
  <si>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</si>
  <si>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</si>
  <si>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</si>
  <si>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</si>
  <si>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</si>
  <si>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</si>
  <si>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</si>
  <si>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</si>
  <si>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</si>
  <si>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</si>
  <si>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</si>
  <si>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</si>
  <si>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</si>
  <si>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</si>
  <si>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</si>
  <si>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</si>
  <si>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</si>
  <si>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</si>
  <si>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</si>
  <si>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</si>
  <si>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</si>
  <si>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</si>
  <si>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</si>
  <si>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</si>
  <si>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</si>
  <si>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</si>
  <si>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</si>
  <si>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</si>
  <si>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</si>
  <si>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</si>
  <si>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</si>
  <si>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</si>
  <si>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</si>
  <si>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</si>
  <si>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</si>
  <si>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</si>
  <si>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</si>
  <si>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</si>
  <si>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</si>
  <si>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</si>
  <si>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</si>
  <si>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</si>
  <si>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</si>
  <si>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</si>
  <si>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</si>
  <si>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</si>
  <si>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</si>
  <si>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</si>
  <si>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</si>
  <si>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</si>
  <si>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</si>
  <si>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</si>
  <si>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</si>
  <si>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</si>
  <si>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</si>
  <si>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</si>
  <si>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</si>
  <si>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</si>
  <si>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</si>
  <si>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</si>
  <si>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</si>
  <si>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</si>
  <si>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</si>
  <si>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</si>
  <si>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</si>
  <si>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</si>
  <si>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</si>
  <si>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</si>
  <si>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</si>
  <si>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</si>
  <si>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</si>
  <si>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</si>
  <si>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</si>
  <si>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</si>
  <si>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</si>
  <si>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</si>
  <si>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</si>
  <si>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</si>
  <si>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</si>
  <si>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</si>
  <si>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</si>
  <si>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</si>
  <si>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</si>
  <si>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</si>
  <si>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</si>
  <si>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</si>
  <si>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</si>
  <si>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</si>
  <si>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</si>
  <si>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</si>
  <si>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</si>
  <si>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</si>
  <si>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</si>
  <si>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</si>
  <si>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</si>
  <si>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</si>
  <si>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</si>
  <si>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</si>
  <si>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</si>
  <si>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</si>
  <si>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</si>
  <si>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</si>
  <si>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</si>
  <si>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</si>
  <si>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</si>
  <si>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</si>
  <si>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</si>
  <si>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</si>
  <si>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</si>
  <si>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</si>
  <si>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</si>
  <si>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</si>
  <si>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</si>
  <si>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</si>
  <si>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</si>
  <si>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</si>
  <si>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</si>
  <si>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</si>
  <si>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</si>
  <si>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</si>
  <si>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</si>
  <si>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</si>
  <si>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</si>
  <si>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</si>
  <si>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</si>
  <si>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</si>
  <si>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</si>
  <si>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</si>
  <si>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</si>
  <si>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</si>
  <si>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</si>
  <si>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</si>
  <si>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</si>
  <si>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</si>
  <si>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</si>
  <si>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</si>
  <si>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</si>
  <si>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</si>
  <si>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</si>
  <si>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</si>
  <si>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</si>
  <si>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</si>
  <si>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</si>
  <si>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</si>
  <si>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</si>
  <si>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</si>
  <si>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</si>
  <si>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</si>
  <si>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</si>
  <si>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</si>
  <si>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</si>
  <si>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</si>
  <si>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</si>
  <si>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</si>
  <si>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</si>
  <si>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</si>
  <si>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</si>
  <si>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</si>
  <si>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</si>
  <si>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</si>
  <si>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</si>
  <si>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</si>
  <si>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</si>
  <si>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</si>
  <si>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</si>
  <si>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</si>
  <si>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</si>
  <si>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</si>
  <si>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</si>
  <si>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</si>
  <si>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</si>
  <si>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</si>
  <si>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</si>
  <si>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</si>
  <si>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</si>
  <si>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</si>
  <si>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</si>
  <si>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</si>
  <si>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</si>
  <si>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</si>
  <si>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</si>
  <si>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</si>
  <si>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</si>
  <si>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</si>
  <si>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</si>
  <si>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</si>
  <si>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</si>
  <si>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</si>
  <si>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</si>
  <si>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</si>
  <si>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</si>
  <si>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</si>
  <si>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</si>
  <si>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</si>
  <si>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</si>
  <si>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</si>
  <si>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</si>
  <si>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</si>
  <si>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</si>
  <si>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</si>
  <si>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</si>
  <si>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</si>
  <si>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</si>
  <si>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</si>
  <si>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</si>
  <si>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</si>
  <si>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</si>
  <si>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</si>
  <si>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</si>
  <si>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</si>
  <si>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</si>
  <si>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</si>
  <si>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</si>
  <si>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</si>
  <si>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</si>
  <si>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</si>
  <si>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</si>
  <si>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</si>
  <si>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</si>
  <si>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</si>
  <si>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</si>
  <si>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</si>
  <si>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</si>
  <si>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</si>
  <si>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</si>
  <si>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</si>
  <si>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</si>
  <si>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</si>
  <si>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</si>
  <si>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</si>
  <si>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</si>
  <si>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</si>
  <si>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</si>
  <si>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</si>
  <si>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</si>
  <si>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</si>
  <si>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</si>
  <si>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</si>
  <si>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</si>
  <si>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</si>
  <si>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</si>
  <si>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</si>
  <si>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</si>
  <si>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</si>
  <si>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</si>
  <si>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</si>
  <si>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</si>
  <si>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</si>
  <si>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</si>
  <si>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</si>
  <si>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</si>
  <si>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</si>
  <si>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</si>
  <si>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</si>
  <si>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</si>
  <si>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</si>
  <si>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</si>
  <si>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</si>
  <si>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</si>
  <si>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</si>
  <si>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</si>
  <si>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</si>
  <si>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</si>
  <si>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</si>
  <si>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</si>
  <si>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</si>
  <si>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</si>
  <si>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</si>
  <si>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</si>
  <si>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</si>
  <si>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</si>
  <si>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</si>
  <si>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</si>
  <si>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</si>
  <si>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</si>
  <si>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</si>
  <si>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</si>
  <si>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</si>
  <si>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</si>
  <si>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</si>
  <si>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</si>
  <si>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</si>
  <si>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</si>
  <si>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</si>
  <si>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</si>
  <si>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</si>
  <si>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</si>
  <si>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</si>
  <si>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</si>
  <si>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</si>
  <si>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</si>
  <si>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</si>
  <si>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</si>
  <si>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</si>
  <si>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</si>
  <si>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</si>
  <si>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</si>
  <si>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</si>
  <si>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</si>
  <si>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</si>
  <si>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</si>
  <si>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</si>
  <si>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</si>
  <si>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</si>
  <si>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</si>
  <si>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</si>
  <si>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</si>
  <si>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</si>
  <si>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</si>
  <si>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</si>
  <si>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</si>
  <si>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</si>
  <si>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</si>
  <si>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</si>
  <si>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</si>
  <si>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</si>
  <si>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</si>
  <si>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</si>
  <si>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</si>
  <si>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</si>
  <si>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</si>
  <si>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</si>
  <si>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</si>
  <si>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</si>
  <si>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</si>
  <si>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</si>
  <si>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</si>
  <si>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</si>
  <si>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</si>
  <si>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</si>
  <si>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</si>
  <si>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</si>
  <si>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</si>
  <si>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</si>
  <si>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</si>
  <si>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</si>
  <si>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</si>
  <si>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</si>
  <si>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</si>
  <si>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</si>
  <si>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</si>
  <si>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</si>
  <si>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</si>
  <si>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</si>
  <si>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</si>
  <si>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</si>
  <si>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</si>
  <si>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</si>
  <si>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</si>
  <si>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</si>
  <si>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</si>
  <si>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</si>
  <si>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</si>
  <si>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</si>
  <si>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</si>
  <si>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</si>
  <si>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</si>
  <si>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</si>
  <si>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</si>
  <si>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</si>
  <si>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</si>
  <si>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</si>
  <si>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</si>
  <si>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</si>
  <si>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</si>
  <si>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</si>
  <si>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</si>
  <si>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</si>
  <si>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</si>
  <si>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</si>
  <si>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</si>
  <si>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</si>
  <si>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</si>
  <si>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</si>
  <si>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</si>
  <si>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</si>
  <si>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</si>
  <si>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</si>
  <si>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</si>
  <si>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</si>
  <si>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</si>
  <si>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</si>
  <si>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</si>
  <si>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</si>
  <si>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</si>
  <si>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</si>
  <si>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</si>
  <si>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</si>
  <si>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</si>
  <si>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</si>
  <si>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</si>
  <si>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</si>
  <si>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</si>
  <si>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</si>
  <si>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</si>
  <si>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</si>
  <si>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</si>
  <si>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</si>
  <si>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</si>
  <si>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</si>
  <si>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</si>
  <si>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</si>
  <si>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</si>
  <si>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</si>
  <si>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</si>
  <si>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</si>
  <si>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</si>
  <si>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</si>
  <si>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</si>
  <si>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</si>
  <si>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</si>
  <si>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</si>
  <si>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</si>
  <si>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</si>
  <si>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</si>
  <si>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</si>
  <si>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</si>
  <si>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</si>
  <si>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</si>
  <si>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</si>
  <si>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</si>
  <si>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</si>
  <si>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</si>
  <si>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</si>
  <si>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</si>
  <si>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</si>
  <si>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</si>
  <si>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</si>
  <si>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</si>
  <si>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</si>
  <si>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</si>
  <si>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</si>
  <si>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</si>
  <si>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</si>
  <si>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</si>
  <si>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</si>
  <si>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</si>
  <si>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</si>
  <si>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</si>
  <si>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</si>
  <si>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</si>
  <si>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</si>
  <si>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</si>
  <si>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</si>
  <si>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</si>
  <si>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</si>
  <si>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</si>
  <si>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</si>
  <si>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</si>
  <si>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</si>
  <si>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</si>
  <si>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</si>
  <si>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</si>
  <si>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</si>
  <si>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</si>
  <si>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</si>
  <si>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</si>
  <si>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</si>
  <si>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</si>
  <si>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</si>
  <si>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</si>
  <si>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</si>
  <si>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</si>
  <si>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</si>
  <si>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</si>
  <si>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</si>
  <si>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</si>
  <si>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</si>
  <si>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</si>
  <si>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</si>
  <si>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</si>
  <si>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</si>
  <si>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</si>
  <si>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</si>
  <si>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</si>
  <si>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</si>
  <si>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</si>
  <si>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</si>
  <si>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</si>
  <si>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</si>
  <si>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</si>
  <si>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</si>
  <si>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</si>
  <si>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</si>
  <si>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</si>
  <si>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</si>
  <si>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</si>
  <si>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</si>
  <si>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</si>
  <si>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</si>
  <si>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</si>
  <si>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</si>
  <si>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</si>
  <si>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</si>
  <si>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</si>
  <si>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</si>
  <si>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</si>
  <si>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</si>
  <si>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</si>
  <si>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</si>
  <si>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</si>
  <si>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</si>
  <si>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</si>
  <si>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</si>
  <si>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</si>
  <si>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</si>
  <si>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</si>
  <si>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</si>
  <si>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</si>
  <si>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</si>
  <si>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</si>
  <si>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</si>
  <si>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</si>
  <si>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</si>
  <si>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</si>
  <si>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</si>
  <si>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</si>
  <si>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</si>
  <si>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</si>
  <si>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</si>
  <si>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</si>
  <si>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</si>
  <si>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</si>
  <si>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</si>
  <si>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</si>
  <si>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</si>
  <si>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</si>
  <si>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</si>
  <si>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</si>
  <si>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</si>
  <si>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</si>
  <si>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</si>
  <si>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</si>
  <si>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</si>
  <si>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</si>
  <si>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</si>
  <si>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</si>
  <si>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</si>
  <si>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</si>
  <si>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</si>
  <si>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</si>
  <si>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</si>
  <si>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</si>
  <si>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</si>
  <si>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</si>
  <si>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</si>
  <si>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</si>
  <si>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</si>
  <si>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</si>
  <si>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</si>
  <si>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</si>
  <si>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</si>
  <si>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</si>
  <si>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</si>
  <si>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</si>
  <si>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</si>
  <si>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</si>
  <si>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</si>
  <si>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</si>
  <si>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</si>
  <si>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</si>
  <si>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</si>
  <si>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</si>
  <si>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</si>
  <si>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</si>
  <si>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</si>
  <si>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</si>
  <si>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</si>
  <si>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</si>
  <si>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</si>
  <si>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</si>
  <si>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</si>
  <si>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</si>
  <si>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</si>
  <si>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</si>
  <si>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</si>
  <si>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</si>
  <si>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</si>
  <si>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</si>
  <si>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</si>
  <si>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</si>
  <si>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</si>
  <si>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</si>
  <si>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</si>
  <si>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</si>
  <si>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</si>
  <si>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</si>
  <si>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</si>
  <si>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</si>
  <si>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</si>
  <si>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</si>
  <si>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</si>
  <si>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</si>
  <si>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</si>
  <si>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</si>
  <si>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</si>
  <si>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</si>
  <si>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</si>
  <si>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</si>
  <si>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</si>
  <si>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</si>
  <si>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</si>
  <si>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</si>
  <si>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</si>
  <si>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</si>
  <si>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</si>
  <si>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</si>
  <si>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</si>
  <si>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</si>
  <si>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</si>
  <si>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</si>
  <si>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</si>
  <si>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</si>
  <si>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</si>
  <si>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</si>
  <si>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</si>
  <si>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</si>
  <si>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</si>
  <si>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</si>
  <si>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</si>
  <si>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</si>
  <si>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</si>
  <si>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</si>
  <si>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</si>
  <si>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</si>
  <si>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</si>
  <si>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</si>
  <si>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</si>
  <si>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</si>
  <si>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</si>
  <si>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</si>
  <si>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</si>
  <si>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</si>
  <si>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</si>
  <si>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</si>
  <si>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</si>
  <si>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</si>
  <si>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</si>
  <si>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</si>
  <si>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</si>
  <si>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</si>
  <si>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</si>
  <si>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</si>
  <si>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</si>
  <si>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</si>
  <si>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</si>
  <si>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</si>
  <si>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</si>
  <si>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</si>
  <si>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</si>
  <si>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</si>
  <si>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</si>
  <si>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</si>
  <si>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</si>
  <si>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</si>
  <si>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</si>
  <si>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</si>
  <si>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</si>
  <si>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</si>
  <si>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</si>
  <si>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</si>
  <si>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</si>
  <si>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</si>
  <si>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</si>
  <si>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</si>
  <si>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</si>
  <si>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</si>
  <si>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</si>
  <si>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</si>
  <si>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</si>
  <si>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</si>
  <si>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</si>
  <si>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</si>
  <si>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</si>
  <si>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</si>
  <si>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</si>
  <si>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</si>
  <si>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</si>
  <si>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</si>
  <si>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</si>
  <si>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</si>
  <si>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</si>
  <si>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</si>
  <si>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</si>
  <si>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</si>
  <si>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</si>
  <si>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</si>
  <si>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</si>
  <si>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</si>
  <si>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</si>
  <si>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</si>
  <si>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</si>
  <si>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</si>
  <si>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</si>
  <si>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</si>
  <si>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</si>
  <si>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</si>
  <si>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</si>
  <si>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</si>
  <si>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</si>
  <si>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</si>
  <si>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</si>
  <si>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</si>
  <si>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</si>
  <si>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</si>
  <si>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</si>
  <si>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</si>
  <si>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</si>
  <si>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</si>
  <si>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</si>
  <si>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</si>
  <si>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</si>
  <si>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</si>
  <si>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</si>
  <si>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</si>
  <si>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</si>
  <si>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</si>
  <si>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</si>
  <si>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</si>
  <si>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</si>
  <si>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</si>
  <si>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</si>
  <si>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</si>
  <si>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</si>
  <si>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</si>
  <si>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</si>
  <si>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</si>
  <si>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</si>
  <si>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</si>
  <si>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</si>
  <si>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</si>
  <si>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</si>
  <si>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</si>
  <si>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</si>
  <si>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</si>
  <si>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</si>
  <si>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</si>
  <si>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</si>
  <si>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</si>
  <si>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</si>
  <si>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</si>
  <si>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</si>
  <si>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</si>
  <si>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</si>
  <si>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</si>
  <si>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</si>
  <si>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</si>
  <si>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</si>
  <si>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</si>
  <si>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</si>
  <si>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</si>
  <si>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</si>
  <si>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</si>
  <si>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</si>
  <si>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</si>
  <si>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</si>
  <si>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</si>
  <si>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</si>
  <si>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</si>
  <si>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</si>
  <si>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</si>
  <si>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</si>
  <si>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</si>
  <si>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</si>
  <si>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</si>
  <si>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</si>
  <si>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</si>
  <si>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</si>
  <si>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</si>
  <si>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</si>
  <si>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</si>
  <si>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</si>
  <si>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</si>
  <si>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</si>
  <si>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</si>
  <si>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</si>
  <si>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</si>
  <si>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</si>
  <si>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</si>
  <si>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</si>
  <si>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</si>
  <si>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</si>
  <si>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</si>
  <si>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</si>
  <si>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</si>
  <si>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</si>
  <si>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</si>
  <si>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</si>
  <si>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</si>
  <si>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</si>
  <si>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</si>
  <si>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</si>
  <si>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</si>
  <si>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</si>
  <si>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</si>
  <si>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</si>
  <si>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</si>
  <si>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</si>
  <si>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</si>
  <si>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</si>
  <si>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</si>
  <si>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</si>
  <si>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</si>
  <si>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</si>
  <si>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</si>
  <si>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</si>
  <si>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</si>
  <si>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</si>
  <si>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</si>
  <si>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</si>
  <si>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</si>
  <si>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</si>
  <si>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</si>
  <si>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</si>
  <si>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</si>
  <si>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</si>
  <si>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</si>
  <si>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</si>
  <si>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</si>
  <si>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</si>
  <si>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</si>
  <si>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</si>
  <si>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</si>
  <si>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</si>
  <si>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</si>
  <si>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</si>
  <si>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</si>
  <si>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</si>
  <si>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</si>
  <si>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</si>
  <si>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</si>
  <si>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</si>
  <si>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</si>
  <si>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</si>
  <si>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</si>
  <si>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</si>
  <si>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</si>
  <si>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</si>
  <si>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</si>
  <si>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</si>
  <si>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</si>
  <si>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</si>
  <si>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</si>
  <si>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</si>
  <si>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</si>
  <si>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</si>
  <si>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</si>
  <si>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</si>
  <si>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</si>
  <si>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</si>
  <si>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</si>
  <si>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</si>
  <si>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</si>
  <si>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</si>
  <si>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</si>
  <si>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</si>
  <si>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</si>
  <si>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</si>
  <si>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</si>
  <si>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</si>
  <si>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</si>
  <si>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</si>
  <si>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</si>
  <si>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</si>
  <si>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</si>
  <si>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</si>
  <si>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</si>
  <si>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</si>
  <si>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</si>
  <si>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</si>
  <si>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</si>
  <si>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</si>
  <si>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</si>
  <si>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</si>
  <si>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</si>
  <si>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</si>
  <si>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</si>
  <si>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</si>
  <si>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</si>
  <si>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</si>
  <si>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</si>
  <si>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</si>
  <si>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</si>
  <si>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</si>
  <si>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</si>
  <si>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</si>
  <si>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</si>
  <si>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</si>
  <si>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</si>
  <si>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</si>
  <si>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</si>
  <si>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</si>
  <si>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</si>
  <si>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</si>
  <si>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</si>
  <si>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</si>
  <si>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</si>
  <si>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</si>
  <si>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</si>
  <si>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</si>
  <si>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</si>
  <si>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</si>
  <si>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</si>
  <si>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</si>
  <si>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</si>
  <si>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</si>
  <si>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</si>
  <si>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</si>
  <si>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</si>
  <si>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</si>
  <si>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</si>
  <si>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</si>
  <si>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</si>
  <si>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</si>
  <si>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</si>
  <si>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</si>
  <si>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</si>
  <si>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</si>
  <si>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</si>
  <si>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</si>
  <si>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</si>
  <si>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</si>
  <si>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</si>
  <si>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</si>
  <si>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</si>
  <si>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</si>
  <si>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</si>
  <si>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</si>
  <si>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</si>
  <si>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</si>
  <si>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</si>
  <si>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</si>
  <si>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</si>
  <si>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</si>
  <si>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</si>
  <si>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</si>
  <si>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</si>
  <si>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</si>
  <si>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</si>
  <si>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</si>
  <si>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</si>
  <si>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</si>
  <si>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</si>
  <si>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</si>
  <si>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</si>
  <si>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</si>
  <si>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</si>
  <si>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</si>
  <si>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</si>
  <si>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</si>
  <si>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</si>
  <si>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</si>
  <si>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</si>
  <si>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</si>
  <si>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</si>
  <si>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</si>
  <si>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</si>
  <si>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</si>
  <si>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</si>
  <si>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</si>
  <si>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</si>
  <si>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</si>
  <si>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</si>
  <si>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</si>
  <si>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</si>
  <si>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</si>
  <si>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</si>
  <si>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</si>
  <si>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</si>
  <si>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</si>
  <si>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</si>
  <si>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</si>
  <si>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</si>
  <si>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</si>
  <si>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</si>
  <si>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</si>
  <si>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</si>
  <si>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</si>
  <si>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</si>
  <si>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</si>
  <si>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</si>
  <si>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</si>
  <si>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</si>
  <si>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</si>
  <si>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</si>
  <si>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</si>
  <si>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</si>
  <si>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</si>
  <si>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</si>
  <si>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</si>
  <si>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</si>
  <si>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</si>
  <si>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</si>
  <si>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</si>
  <si>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</si>
  <si>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</si>
  <si>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</si>
  <si>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</si>
  <si>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</si>
  <si>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</si>
  <si>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</si>
  <si>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</si>
  <si>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</si>
  <si>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</si>
  <si>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</si>
  <si>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</si>
  <si>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</si>
  <si>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</si>
  <si>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</si>
  <si>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</si>
  <si>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</si>
  <si>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</si>
  <si>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</si>
  <si>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</si>
  <si>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</si>
  <si>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</si>
  <si>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</si>
  <si>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</si>
  <si>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</si>
  <si>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</si>
  <si>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</si>
  <si>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</si>
  <si>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</si>
  <si>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</si>
  <si>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</si>
  <si>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</si>
  <si>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</si>
  <si>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</si>
  <si>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</si>
  <si>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</si>
  <si>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</si>
  <si>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</si>
  <si>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</si>
  <si>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</si>
  <si>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</si>
  <si>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</si>
  <si>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</si>
  <si>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</si>
  <si>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</si>
  <si>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</si>
  <si>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</si>
  <si>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</si>
  <si>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</si>
  <si>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</si>
  <si>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</si>
  <si>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</si>
  <si>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</si>
  <si>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</si>
  <si>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</si>
  <si>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</si>
  <si>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</si>
  <si>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</si>
  <si>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</si>
  <si>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</si>
  <si>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</si>
  <si>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</si>
  <si>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</si>
  <si>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</si>
  <si>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</si>
  <si>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</si>
  <si>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</si>
  <si>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</si>
  <si>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</si>
  <si>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</si>
  <si>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</si>
  <si>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</si>
  <si>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</si>
  <si>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</si>
  <si>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</si>
  <si>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</si>
  <si>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</si>
  <si>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</si>
  <si>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</si>
  <si>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</si>
  <si>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</si>
  <si>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</si>
  <si>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</si>
  <si>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</si>
  <si>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</si>
  <si>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</si>
  <si>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</si>
  <si>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</si>
  <si>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</si>
  <si>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</si>
  <si>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</si>
  <si>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</si>
  <si>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</si>
  <si>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</si>
  <si>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</si>
  <si>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</si>
  <si>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</si>
  <si>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</si>
  <si>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</si>
  <si>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</si>
  <si>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</si>
  <si>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</si>
  <si>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</si>
  <si>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</si>
  <si>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</si>
  <si>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</si>
  <si>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</si>
  <si>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</si>
  <si>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</si>
  <si>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</si>
  <si>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</si>
  <si>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</si>
  <si>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</si>
  <si>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</si>
  <si>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</si>
  <si>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</si>
  <si>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</si>
  <si>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</si>
  <si>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</si>
  <si>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</si>
  <si>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</si>
  <si>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</si>
  <si>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</si>
  <si>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</si>
  <si>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</si>
  <si>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</si>
  <si>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</si>
  <si>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</si>
  <si>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</si>
  <si>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</si>
  <si>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</si>
  <si>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</si>
  <si>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</si>
  <si>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</si>
  <si>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</si>
  <si>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</si>
  <si>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</si>
  <si>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</si>
  <si>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</si>
  <si>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</si>
  <si>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</si>
  <si>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</si>
  <si>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</si>
  <si>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</si>
  <si>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</si>
  <si>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</si>
  <si>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</si>
  <si>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</si>
  <si>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</si>
  <si>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</si>
  <si>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</si>
  <si>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</si>
  <si>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</si>
  <si>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</si>
  <si>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</si>
  <si>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</si>
  <si>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</si>
  <si>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</si>
  <si>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</si>
  <si>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</si>
  <si>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</si>
  <si>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</si>
  <si>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</si>
  <si>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</si>
  <si>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</si>
  <si>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</si>
  <si>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</si>
  <si>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</si>
  <si>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</si>
  <si>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</si>
  <si>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</si>
  <si>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</si>
  <si>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</si>
  <si>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</si>
  <si>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</si>
  <si>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</si>
  <si>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</si>
  <si>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</si>
  <si>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</si>
  <si>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</si>
  <si>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</si>
  <si>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</si>
  <si>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</si>
  <si>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</si>
  <si>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</si>
  <si>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</si>
  <si>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</si>
  <si>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</si>
  <si>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</si>
  <si>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</si>
  <si>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</si>
  <si>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</si>
  <si>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</si>
  <si>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</si>
  <si>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</si>
  <si>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</si>
  <si>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</si>
  <si>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</si>
  <si>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</si>
  <si>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</si>
  <si>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</si>
  <si>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</si>
  <si>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</si>
  <si>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</si>
  <si>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</si>
  <si>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</si>
  <si>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</si>
  <si>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</si>
  <si>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</si>
  <si>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</si>
  <si>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</si>
  <si>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</si>
  <si>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</si>
  <si>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</si>
  <si>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</si>
  <si>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</si>
  <si>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</si>
  <si>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</si>
  <si>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</si>
  <si>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</si>
  <si>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</si>
  <si>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</si>
  <si>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</si>
  <si>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</si>
  <si>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</si>
  <si>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</si>
  <si>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</si>
  <si>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</si>
  <si>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</si>
  <si>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</si>
  <si>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</si>
  <si>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</si>
  <si>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</si>
  <si>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</si>
  <si>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</si>
  <si>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</si>
  <si>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</si>
  <si>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</si>
  <si>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</si>
  <si>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</si>
  <si>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</si>
  <si>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</si>
  <si>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</si>
  <si>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</si>
  <si>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</si>
  <si>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</si>
  <si>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</si>
  <si>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</si>
  <si>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</si>
  <si>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</si>
  <si>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</si>
  <si>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</si>
  <si>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</si>
  <si>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</si>
  <si>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</si>
  <si>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</si>
  <si>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</si>
  <si>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</si>
  <si>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</si>
  <si>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</si>
  <si>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</si>
  <si>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</si>
  <si>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</si>
  <si>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</si>
  <si>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</si>
  <si>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</si>
  <si>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</si>
  <si>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</si>
  <si>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</si>
  <si>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</si>
  <si>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</si>
  <si>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</si>
  <si>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</si>
  <si>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</si>
  <si>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</si>
  <si>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</si>
  <si>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</si>
  <si>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</si>
  <si>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</si>
  <si>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</si>
  <si>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</si>
  <si>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</si>
  <si>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</si>
  <si>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</si>
  <si>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</si>
  <si>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</si>
  <si>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</si>
  <si>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</si>
  <si>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</si>
  <si>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</si>
  <si>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</si>
  <si>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</si>
  <si>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</si>
  <si>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</si>
  <si>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</si>
  <si>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</si>
  <si>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</si>
  <si>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</si>
  <si>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</si>
  <si>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</si>
  <si>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</si>
  <si>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</si>
  <si>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</si>
  <si>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</si>
  <si>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</si>
  <si>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</si>
  <si>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</si>
  <si>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</si>
  <si>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</si>
  <si>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</si>
  <si>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</si>
  <si>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</si>
  <si>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</si>
  <si>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</si>
  <si>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</si>
  <si>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</si>
  <si>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</si>
  <si>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</si>
  <si>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</si>
  <si>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</si>
  <si>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</si>
  <si>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</si>
  <si>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</si>
  <si>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</si>
  <si>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</si>
  <si>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</si>
  <si>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</si>
  <si>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</si>
  <si>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</si>
  <si>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</si>
  <si>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</si>
  <si>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</si>
  <si>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</si>
  <si>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</si>
  <si>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</si>
  <si>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</si>
  <si>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</si>
  <si>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</si>
  <si>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</si>
  <si>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</si>
  <si>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</si>
  <si>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</si>
  <si>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</si>
  <si>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</si>
  <si>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</si>
  <si>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</si>
  <si>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</si>
  <si>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</si>
  <si>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</si>
  <si>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</si>
  <si>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</si>
  <si>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</si>
  <si>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</si>
  <si>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</si>
  <si>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</si>
  <si>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</si>
  <si>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</si>
  <si>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</si>
  <si>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</si>
  <si>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</si>
  <si>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</si>
  <si>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</si>
  <si>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</si>
  <si>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</si>
  <si>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</si>
  <si>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</si>
  <si>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</si>
  <si>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</si>
  <si>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</si>
  <si>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</si>
  <si>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</si>
  <si>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</si>
  <si>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</si>
  <si>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</si>
  <si>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</si>
  <si>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</si>
  <si>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</si>
  <si>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</si>
  <si>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</si>
  <si>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</si>
  <si>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</si>
  <si>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</si>
  <si>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</si>
  <si>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</si>
  <si>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</si>
  <si>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</si>
  <si>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</si>
  <si>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</si>
  <si>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</si>
  <si>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</si>
  <si>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</si>
  <si>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</si>
  <si>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</si>
  <si>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</si>
  <si>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</si>
  <si>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</si>
  <si>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</si>
  <si>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</si>
  <si>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</si>
  <si>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</si>
  <si>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</si>
  <si>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</si>
  <si>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</si>
  <si>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</si>
  <si>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</si>
  <si>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</si>
  <si>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</si>
  <si>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</si>
  <si>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</si>
  <si>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</si>
  <si>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</si>
  <si>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</si>
  <si>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</si>
  <si>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</si>
  <si>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</si>
  <si>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</si>
  <si>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</si>
  <si>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</si>
  <si>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</si>
  <si>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</si>
  <si>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</si>
  <si>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</si>
  <si>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</si>
  <si>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</si>
  <si>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</si>
  <si>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</si>
  <si>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</si>
  <si>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</si>
  <si>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</si>
  <si>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</si>
  <si>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</si>
  <si>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</si>
  <si>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</si>
  <si>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</si>
  <si>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</si>
  <si>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</si>
  <si>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</si>
  <si>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</si>
  <si>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</si>
  <si>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</si>
  <si>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</si>
  <si>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</si>
  <si>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</si>
  <si>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</si>
  <si>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</si>
  <si>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</si>
  <si>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</si>
  <si>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</si>
  <si>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</si>
  <si>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</si>
  <si>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</si>
  <si>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</si>
  <si>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</si>
  <si>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</si>
  <si>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</si>
  <si>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</si>
  <si>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</si>
  <si>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</si>
  <si>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</si>
  <si>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</si>
  <si>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</si>
  <si>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</si>
  <si>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</si>
  <si>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</si>
  <si>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</si>
  <si>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</si>
  <si>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</si>
  <si>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</si>
  <si>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</si>
  <si>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</si>
  <si>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</si>
  <si>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</si>
  <si>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</si>
  <si>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</si>
  <si>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</si>
  <si>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</si>
  <si>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</si>
  <si>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</si>
  <si>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</si>
  <si>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</si>
  <si>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</si>
  <si>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</si>
  <si>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</si>
  <si>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</si>
  <si>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</si>
  <si>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</si>
  <si>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</si>
  <si>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</si>
  <si>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</si>
  <si>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</si>
  <si>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</si>
  <si>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</si>
  <si>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</si>
  <si>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</si>
  <si>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</si>
  <si>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</si>
  <si>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</si>
  <si>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</si>
  <si>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</si>
  <si>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</si>
  <si>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</si>
  <si>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</si>
  <si>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</si>
  <si>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</si>
  <si>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</si>
  <si>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</si>
  <si>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</si>
  <si>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</si>
  <si>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</si>
  <si>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</si>
  <si>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</si>
  <si>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</si>
  <si>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</si>
  <si>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</si>
  <si>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</si>
  <si>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</si>
  <si>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</si>
  <si>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</si>
  <si>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</si>
  <si>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</si>
  <si>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</si>
  <si>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</si>
  <si>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</si>
  <si>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</si>
  <si>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</si>
  <si>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</si>
  <si>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</si>
  <si>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</si>
  <si>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</si>
  <si>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</si>
  <si>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</si>
  <si>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</si>
  <si>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</si>
  <si>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</si>
  <si>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</si>
  <si>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</si>
  <si>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</si>
  <si>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</si>
  <si>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</si>
  <si>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</si>
  <si>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</si>
  <si>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</si>
  <si>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</si>
  <si>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</si>
  <si>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</si>
  <si>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</si>
  <si>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</si>
  <si>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</si>
  <si>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</si>
  <si>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</si>
  <si>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</si>
  <si>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</si>
  <si>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</si>
  <si>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</si>
  <si>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</si>
  <si>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</si>
  <si>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</si>
  <si>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</si>
  <si>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</si>
  <si>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</si>
  <si>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</si>
  <si>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</si>
  <si>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</si>
  <si>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</si>
  <si>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</si>
  <si>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</si>
  <si>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</si>
  <si>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</si>
  <si>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</si>
  <si>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</si>
  <si>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</si>
  <si>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</si>
  <si>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</si>
  <si>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</si>
  <si>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</si>
  <si>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</si>
  <si>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</si>
  <si>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</si>
  <si>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</si>
  <si>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</si>
  <si>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</si>
  <si>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</si>
  <si>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</si>
  <si>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</si>
  <si>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</si>
  <si>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</si>
  <si>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</si>
  <si>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</si>
  <si>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</si>
  <si>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</si>
  <si>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</si>
  <si>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</si>
  <si>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</si>
  <si>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</si>
  <si>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</si>
  <si>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</si>
  <si>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</si>
  <si>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</si>
  <si>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</si>
  <si>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</si>
  <si>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</si>
  <si>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</si>
  <si>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</si>
  <si>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</si>
  <si>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</si>
  <si>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</si>
  <si>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</si>
  <si>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</si>
  <si>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</si>
  <si>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</si>
  <si>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</si>
  <si>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</si>
  <si>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</si>
  <si>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</si>
  <si>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</si>
  <si>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</si>
  <si>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</si>
  <si>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</si>
  <si>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</si>
  <si>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</si>
  <si>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</si>
  <si>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</si>
  <si>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</si>
  <si>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</si>
  <si>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</si>
  <si>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</si>
  <si>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</si>
  <si>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</si>
  <si>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</si>
  <si>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</si>
  <si>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</si>
  <si>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</si>
  <si>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</si>
  <si>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</si>
  <si>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</si>
  <si>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</si>
  <si>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</si>
  <si>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</si>
  <si>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</si>
  <si>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</si>
  <si>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</si>
  <si>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</si>
  <si>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</si>
  <si>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</si>
  <si>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</si>
  <si>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</si>
  <si>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</si>
  <si>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</si>
  <si>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</si>
  <si>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</si>
  <si>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</si>
  <si>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</si>
  <si>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</si>
  <si>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</si>
  <si>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</si>
  <si>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</si>
  <si>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</si>
  <si>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</si>
  <si>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</si>
  <si>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</si>
  <si>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</si>
  <si>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</si>
  <si>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</si>
  <si>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</si>
  <si>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</si>
  <si>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</si>
  <si>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</si>
  <si>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</si>
  <si>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</si>
  <si>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</si>
  <si>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</si>
  <si>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</si>
  <si>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</si>
  <si>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</si>
  <si>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</si>
  <si>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</si>
  <si>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</si>
  <si>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</si>
  <si>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</si>
  <si>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</si>
  <si>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</si>
  <si>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</si>
  <si>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</si>
  <si>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</si>
  <si>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</si>
  <si>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</si>
  <si>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</si>
  <si>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</si>
  <si>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</si>
  <si>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</si>
  <si>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</si>
  <si>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</si>
  <si>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</si>
  <si>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</si>
  <si>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</si>
  <si>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</si>
  <si>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</si>
  <si>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</si>
  <si>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</si>
  <si>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</si>
  <si>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</si>
  <si>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</si>
  <si>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</si>
  <si>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</si>
  <si>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</si>
  <si>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</si>
  <si>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</si>
  <si>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</si>
  <si>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</si>
  <si>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</si>
  <si>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</si>
  <si>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</si>
  <si>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</si>
  <si>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</si>
  <si>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</si>
  <si>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</si>
  <si>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</si>
  <si>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</si>
  <si>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</si>
  <si>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</si>
  <si>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</si>
  <si>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</si>
  <si>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</si>
  <si>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</si>
  <si>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</si>
  <si>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</si>
  <si>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</si>
  <si>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</si>
  <si>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</si>
  <si>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</si>
  <si>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</si>
  <si>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</si>
  <si>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</si>
  <si>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</si>
  <si>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</si>
  <si>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</si>
  <si>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</si>
  <si>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</si>
  <si>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</si>
  <si>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</si>
  <si>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</si>
  <si>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</si>
  <si>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</si>
  <si>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</si>
  <si>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</si>
  <si>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</si>
  <si>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</si>
  <si>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</si>
  <si>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</si>
  <si>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</si>
  <si>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</si>
  <si>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</si>
  <si>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</si>
  <si>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</si>
  <si>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</si>
  <si>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</si>
  <si>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</si>
  <si>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</si>
  <si>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</si>
  <si>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</si>
  <si>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</si>
  <si>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</si>
  <si>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</si>
  <si>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</si>
  <si>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</si>
  <si>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</si>
  <si>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</si>
  <si>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</si>
  <si>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</si>
  <si>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</si>
  <si>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</si>
  <si>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</si>
  <si>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</si>
  <si>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</si>
  <si>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</si>
  <si>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</si>
  <si>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</si>
  <si>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</si>
  <si>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</si>
  <si>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</si>
  <si>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</si>
  <si>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</si>
  <si>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</si>
  <si>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</si>
  <si>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</si>
  <si>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</si>
  <si>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</si>
  <si>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</si>
  <si>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</si>
  <si>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</si>
  <si>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</si>
  <si>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</si>
  <si>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</si>
  <si>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</si>
  <si>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</si>
  <si>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</si>
  <si>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</si>
  <si>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</si>
  <si>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</si>
  <si>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</si>
  <si>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</si>
  <si>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</si>
  <si>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</si>
  <si>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</si>
  <si>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</si>
  <si>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</si>
  <si>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</si>
  <si>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</si>
  <si>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</si>
  <si>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</si>
  <si>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</si>
  <si>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</si>
  <si>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</si>
  <si>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</si>
  <si>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</si>
  <si>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</si>
  <si>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</si>
  <si>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</si>
  <si>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</si>
  <si>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</si>
  <si>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</si>
  <si>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</si>
  <si>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</si>
  <si>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</si>
  <si>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</si>
  <si>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</si>
  <si>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</si>
  <si>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</si>
  <si>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</si>
  <si>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</si>
  <si>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</si>
  <si>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</si>
  <si>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</si>
  <si>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</si>
  <si>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</si>
  <si>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</si>
  <si>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</si>
  <si>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</si>
  <si>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</si>
  <si>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</si>
  <si>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</si>
  <si>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</si>
  <si>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</si>
  <si>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</si>
  <si>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</si>
  <si>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</si>
  <si>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</si>
  <si>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</si>
  <si>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</si>
  <si>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</si>
  <si>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</si>
  <si>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</si>
  <si>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</si>
  <si>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</si>
  <si>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</si>
  <si>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</si>
  <si>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</si>
  <si>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</si>
  <si>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</si>
  <si>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</si>
  <si>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</si>
  <si>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</si>
  <si>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</si>
  <si>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</si>
  <si>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</si>
  <si>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</si>
  <si>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</si>
  <si>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</si>
  <si>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</si>
  <si>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</si>
  <si>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</si>
  <si>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</si>
  <si>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</si>
  <si>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</si>
  <si>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</si>
  <si>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</si>
  <si>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</si>
  <si>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</si>
  <si>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</si>
  <si>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</si>
  <si>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</si>
  <si>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</si>
  <si>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</si>
  <si>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</si>
  <si>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</si>
  <si>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</si>
  <si>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</si>
  <si>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</si>
  <si>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</si>
  <si>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</si>
  <si>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</si>
  <si>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</si>
  <si>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</si>
  <si>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</si>
  <si>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</si>
  <si>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</si>
  <si>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</si>
  <si>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</si>
  <si>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</si>
  <si>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</si>
  <si>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</si>
  <si>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</si>
  <si>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</si>
  <si>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</si>
  <si>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</si>
  <si>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</si>
  <si>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</si>
  <si>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</si>
  <si>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</si>
  <si>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</si>
  <si>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</si>
  <si>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</si>
  <si>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</si>
  <si>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</si>
  <si>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</si>
  <si>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</si>
  <si>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</si>
  <si>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</si>
  <si>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</si>
  <si>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</si>
  <si>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</si>
  <si>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</si>
  <si>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</si>
  <si>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</si>
  <si>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</si>
  <si>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</si>
  <si>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</si>
  <si>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</si>
  <si>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</si>
  <si>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</si>
  <si>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</si>
  <si>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</si>
  <si>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</si>
  <si>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</si>
  <si>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</si>
  <si>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</si>
  <si>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</si>
  <si>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</si>
  <si>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</si>
  <si>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</si>
  <si>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</si>
  <si>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</si>
  <si>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</si>
  <si>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</si>
  <si>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</si>
  <si>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</si>
  <si>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</si>
  <si>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</si>
  <si>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</si>
  <si>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</si>
  <si>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</si>
  <si>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</si>
  <si>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</si>
  <si>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</si>
  <si>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</si>
  <si>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</si>
  <si>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</si>
  <si>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</si>
  <si>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</si>
  <si>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</si>
  <si>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</si>
  <si>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</si>
  <si>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</si>
  <si>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</si>
  <si>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</si>
  <si>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</si>
  <si>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</si>
  <si>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</si>
  <si>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</si>
  <si>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</si>
  <si>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</si>
  <si>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</si>
  <si>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</si>
  <si>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</si>
  <si>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</si>
  <si>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</si>
  <si>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</si>
  <si>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</si>
  <si>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</si>
  <si>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</si>
  <si>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</si>
  <si>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</si>
  <si>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</si>
  <si>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</si>
  <si>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</si>
  <si>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</si>
  <si>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</si>
  <si>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</si>
  <si>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</si>
  <si>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</si>
  <si>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</si>
  <si>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</si>
  <si>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</si>
  <si>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</si>
  <si>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</si>
  <si>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</si>
  <si>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</si>
  <si>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</si>
  <si>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</si>
  <si>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</si>
  <si>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</si>
  <si>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</si>
  <si>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</si>
  <si>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</si>
  <si>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</si>
  <si>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</si>
  <si>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</si>
  <si>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</si>
  <si>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</si>
  <si>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</si>
  <si>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</si>
  <si>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</si>
  <si>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</si>
  <si>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</si>
  <si>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</si>
  <si>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</si>
  <si>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</si>
  <si>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</si>
  <si>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</si>
  <si>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</si>
  <si>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</si>
  <si>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</si>
  <si>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</si>
  <si>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</si>
  <si>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</si>
  <si>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</si>
  <si>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</si>
  <si>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</si>
  <si>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</si>
  <si>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</si>
  <si>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</si>
  <si>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</si>
  <si>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</si>
  <si>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</si>
  <si>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</si>
  <si>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</si>
  <si>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</si>
  <si>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</si>
  <si>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</si>
  <si>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</si>
  <si>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</si>
  <si>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</si>
  <si>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</si>
  <si>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</si>
  <si>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</si>
  <si>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</si>
  <si>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</si>
  <si>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</si>
  <si>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</si>
  <si>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</si>
  <si>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</si>
  <si>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</si>
  <si>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</si>
  <si>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</si>
  <si>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</si>
  <si>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</si>
  <si>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</si>
  <si>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</si>
  <si>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</si>
  <si>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</si>
  <si>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</si>
  <si>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</si>
  <si>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</si>
  <si>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</si>
  <si>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</si>
  <si>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</si>
  <si>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</si>
  <si>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</si>
  <si>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</si>
  <si>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</si>
  <si>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</si>
  <si>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</si>
  <si>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</si>
  <si>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</si>
  <si>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</si>
  <si>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</si>
  <si>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</si>
  <si>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</si>
  <si>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</si>
  <si>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</si>
  <si>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</si>
  <si>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</si>
  <si>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</si>
  <si>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</si>
  <si>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</si>
  <si>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</si>
  <si>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</si>
  <si>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</si>
  <si>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</si>
  <si>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</si>
  <si>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</si>
  <si>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</si>
  <si>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</si>
  <si>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</si>
  <si>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</si>
  <si>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</si>
  <si>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</si>
  <si>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</si>
  <si>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</si>
  <si>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</si>
  <si>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</si>
  <si>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</si>
  <si>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</si>
  <si>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</si>
  <si>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</si>
  <si>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</si>
  <si>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</si>
  <si>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</si>
  <si>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</si>
  <si>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</si>
  <si>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</si>
  <si>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</si>
  <si>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</si>
  <si>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</si>
  <si>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</si>
  <si>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</si>
  <si>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</si>
  <si>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</si>
  <si>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</si>
  <si>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</si>
  <si>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</si>
  <si>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</si>
  <si>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</si>
  <si>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</si>
  <si>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</si>
  <si>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</si>
  <si>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</si>
  <si>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</si>
  <si>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</si>
  <si>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</si>
  <si>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</si>
  <si>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</si>
  <si>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</si>
  <si>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</si>
  <si>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</si>
  <si>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</si>
  <si>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</si>
  <si>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</si>
  <si>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</si>
  <si>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</si>
  <si>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</si>
  <si>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</si>
  <si>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</si>
  <si>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</si>
  <si>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</si>
  <si>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</si>
  <si>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</si>
  <si>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</si>
  <si>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</si>
  <si>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</si>
  <si>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</si>
  <si>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</si>
  <si>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</si>
  <si>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</si>
  <si>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</si>
  <si>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</si>
  <si>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</si>
  <si>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</si>
  <si>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</si>
  <si>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</si>
  <si>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</si>
  <si>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</si>
  <si>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</si>
  <si>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</si>
  <si>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</si>
  <si>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</si>
  <si>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</si>
  <si>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</si>
  <si>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</si>
  <si>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</si>
  <si>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</si>
  <si>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</si>
  <si>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</si>
  <si>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</si>
  <si>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</si>
  <si>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</si>
  <si>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</si>
  <si>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</si>
  <si>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</si>
  <si>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</si>
  <si>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</si>
  <si>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</si>
  <si>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</si>
  <si>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</si>
  <si>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</si>
  <si>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</si>
  <si>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</si>
  <si>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</si>
  <si>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</si>
  <si>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</si>
  <si>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</si>
  <si>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</si>
  <si>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</si>
  <si>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</si>
  <si>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</si>
  <si>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</si>
  <si>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</si>
  <si>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</si>
  <si>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</si>
  <si>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</si>
  <si>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</si>
  <si>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</si>
  <si>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</si>
  <si>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</si>
  <si>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</si>
  <si>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</si>
  <si>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</si>
  <si>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</si>
  <si>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</si>
  <si>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</si>
  <si>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</si>
  <si>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</si>
  <si>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</si>
  <si>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</si>
  <si>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</si>
  <si>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</si>
  <si>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</si>
  <si>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</si>
  <si>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</si>
  <si>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</si>
  <si>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</si>
  <si>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</si>
  <si>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</si>
  <si>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</si>
  <si>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</si>
  <si>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</si>
  <si>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</si>
  <si>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</si>
  <si>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</si>
  <si>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</si>
  <si>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</si>
  <si>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</si>
  <si>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</si>
  <si>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</si>
  <si>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</si>
  <si>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</si>
  <si>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</si>
  <si>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</si>
  <si>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</si>
  <si>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</si>
  <si>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</si>
  <si>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</si>
  <si>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</si>
  <si>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</si>
  <si>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</si>
  <si>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</si>
  <si>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</si>
  <si>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</si>
  <si>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</si>
  <si>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</si>
  <si>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</si>
  <si>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</si>
  <si>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</si>
  <si>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</si>
  <si>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</si>
  <si>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</si>
  <si>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</si>
  <si>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</si>
  <si>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</si>
  <si>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</si>
  <si>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</si>
  <si>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</si>
  <si>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</si>
  <si>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</si>
  <si>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</si>
  <si>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</si>
  <si>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</si>
  <si>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</si>
  <si>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</si>
  <si>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</si>
  <si>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</si>
  <si>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</si>
  <si>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</si>
  <si>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</si>
  <si>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</si>
  <si>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</si>
  <si>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</si>
  <si>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</si>
  <si>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</si>
  <si>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</si>
  <si>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</si>
  <si>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</si>
  <si>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</si>
  <si>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</si>
  <si>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</si>
  <si>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</si>
  <si>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</si>
  <si>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</si>
  <si>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</si>
  <si>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</si>
  <si>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</si>
  <si>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</si>
  <si>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</si>
  <si>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</si>
  <si>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</si>
  <si>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</si>
  <si>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</si>
  <si>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</si>
  <si>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</si>
  <si>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</si>
  <si>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</si>
  <si>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</si>
  <si>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</si>
  <si>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</si>
  <si>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</si>
  <si>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</si>
  <si>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</si>
  <si>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</si>
  <si>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</si>
  <si>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</si>
  <si>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</si>
  <si>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</si>
  <si>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</si>
  <si>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</si>
  <si>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</si>
  <si>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</si>
  <si>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</si>
  <si>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</si>
  <si>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</si>
  <si>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</si>
  <si>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</si>
  <si>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</si>
  <si>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</si>
  <si>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</si>
  <si>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</si>
  <si>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</si>
  <si>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</si>
  <si>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</si>
  <si>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</si>
  <si>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</si>
  <si>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</si>
  <si>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</si>
  <si>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</si>
  <si>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</si>
  <si>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</si>
  <si>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</si>
  <si>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</si>
  <si>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</si>
  <si>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</si>
  <si>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</si>
  <si>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</si>
  <si>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</si>
  <si>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</si>
  <si>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</si>
  <si>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</si>
  <si>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</si>
  <si>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</si>
  <si>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</si>
  <si>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</si>
  <si>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</si>
  <si>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</si>
  <si>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</si>
  <si>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</si>
  <si>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</si>
  <si>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</si>
  <si>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</si>
  <si>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</si>
  <si>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</si>
  <si>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</si>
  <si>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</si>
  <si>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</si>
  <si>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</si>
  <si>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</si>
  <si>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</si>
  <si>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</si>
  <si>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</si>
  <si>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</si>
  <si>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</si>
  <si>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</si>
  <si>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</si>
  <si>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</si>
  <si>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</si>
  <si>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</si>
  <si>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</si>
  <si>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</si>
  <si>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</si>
  <si>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</si>
  <si>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</si>
  <si>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</si>
  <si>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</si>
  <si>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</si>
  <si>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</si>
  <si>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</si>
  <si>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</si>
  <si>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</si>
  <si>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</si>
  <si>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</si>
  <si>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</si>
  <si>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</si>
  <si>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</si>
  <si>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</si>
  <si>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</si>
  <si>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</si>
  <si>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</si>
  <si>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</si>
  <si>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</si>
  <si>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</si>
  <si>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</si>
  <si>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</si>
  <si>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</si>
  <si>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</si>
  <si>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</si>
  <si>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</si>
  <si>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</si>
  <si>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</si>
  <si>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</si>
  <si>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</si>
  <si>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</si>
  <si>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</si>
  <si>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</si>
  <si>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</si>
  <si>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</si>
  <si>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</si>
  <si>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</si>
  <si>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</si>
  <si>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</si>
  <si>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</si>
  <si>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</si>
  <si>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</si>
  <si>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</si>
  <si>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</si>
  <si>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</si>
  <si>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</si>
  <si>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</si>
  <si>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</si>
  <si>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</si>
  <si>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</si>
  <si>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</si>
  <si>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</si>
  <si>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</si>
  <si>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</si>
  <si>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</si>
  <si>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</si>
  <si>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</si>
  <si>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</si>
  <si>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</si>
  <si>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</si>
  <si>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</si>
  <si>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</si>
  <si>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</si>
  <si>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</si>
  <si>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</si>
  <si>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</si>
  <si>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</si>
  <si>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</si>
  <si>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</si>
  <si>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</si>
  <si>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</si>
  <si>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</si>
  <si>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</si>
  <si>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</si>
  <si>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</si>
  <si>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</si>
  <si>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</si>
  <si>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</si>
  <si>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</si>
  <si>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</si>
  <si>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</si>
  <si>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</si>
  <si>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</si>
  <si>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</si>
  <si>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</si>
  <si>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</si>
  <si>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</si>
  <si>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</si>
  <si>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</si>
  <si>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</si>
  <si>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</si>
  <si>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</si>
  <si>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</si>
  <si>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</si>
  <si>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</si>
  <si>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</si>
  <si>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</si>
  <si>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</si>
  <si>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</si>
  <si>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</si>
  <si>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</si>
  <si>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</si>
  <si>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</si>
  <si>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</si>
  <si>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</si>
  <si>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</si>
  <si>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</si>
  <si>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</si>
  <si>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</si>
  <si>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</si>
  <si>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</si>
  <si>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</si>
  <si>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</si>
  <si>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</si>
  <si>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</si>
  <si>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</si>
  <si>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</si>
  <si>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</si>
  <si>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</si>
  <si>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</si>
  <si>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</si>
  <si>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</si>
  <si>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</si>
  <si>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</si>
  <si>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</si>
  <si>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</si>
  <si>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</si>
  <si>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</si>
  <si>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</si>
  <si>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</si>
  <si>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</si>
  <si>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</si>
  <si>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</si>
  <si>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</si>
  <si>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</si>
  <si>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</si>
  <si>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</si>
  <si>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</si>
  <si>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</si>
  <si>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</si>
  <si>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</si>
  <si>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</si>
  <si>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</si>
  <si>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</si>
  <si>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</si>
  <si>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</si>
  <si>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</si>
  <si>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</si>
  <si>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</si>
  <si>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</si>
  <si>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</si>
  <si>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</si>
  <si>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</si>
  <si>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</si>
  <si>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</si>
  <si>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</si>
  <si>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</si>
  <si>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</si>
  <si>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</si>
  <si>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</si>
  <si>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</si>
  <si>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</si>
  <si>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</si>
  <si>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</si>
  <si>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</si>
  <si>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</si>
  <si>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</si>
  <si>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</si>
  <si>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</si>
  <si>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</si>
  <si>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</si>
  <si>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</si>
  <si>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</si>
  <si>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</si>
  <si>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</si>
  <si>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</si>
  <si>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</si>
  <si>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</si>
  <si>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</si>
  <si>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</si>
  <si>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</si>
  <si>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</si>
  <si>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</si>
  <si>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</si>
  <si>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</si>
  <si>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</si>
  <si>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</si>
  <si>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</si>
  <si>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</si>
  <si>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</si>
  <si>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</si>
  <si>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</si>
  <si>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</si>
  <si>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</si>
  <si>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</si>
  <si>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</si>
  <si>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</si>
  <si>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</si>
  <si>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</si>
  <si>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</si>
  <si>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</si>
  <si>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</si>
  <si>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</si>
  <si>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</si>
  <si>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</si>
  <si>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</si>
  <si>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</si>
  <si>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</si>
  <si>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</si>
  <si>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</si>
  <si>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</si>
  <si>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</si>
  <si>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</si>
  <si>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</si>
  <si>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</si>
  <si>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</si>
  <si>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</si>
  <si>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</si>
  <si>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</si>
  <si>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</si>
  <si>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</si>
  <si>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</si>
  <si>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</si>
  <si>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</si>
  <si>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</si>
  <si>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</si>
  <si>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</si>
  <si>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</si>
  <si>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</si>
  <si>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</si>
  <si>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</si>
  <si>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</si>
  <si>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</si>
  <si>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</si>
  <si>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</si>
  <si>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</si>
  <si>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</si>
  <si>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</si>
  <si>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</si>
  <si>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</si>
  <si>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</si>
  <si>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</si>
  <si>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</si>
  <si>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</si>
  <si>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</si>
  <si>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</si>
  <si>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</si>
  <si>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</si>
  <si>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</si>
  <si>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</si>
  <si>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</si>
  <si>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</si>
  <si>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</si>
  <si>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</si>
  <si>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</si>
  <si>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</si>
  <si>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</si>
  <si>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</si>
  <si>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</si>
  <si>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</si>
  <si>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</si>
  <si>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</si>
  <si>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</si>
  <si>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</si>
  <si>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</si>
  <si>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</si>
  <si>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</si>
  <si>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</si>
  <si>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</si>
  <si>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</si>
  <si>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</si>
  <si>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</si>
  <si>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</si>
  <si>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</si>
  <si>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</si>
  <si>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</si>
  <si>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</si>
  <si>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</si>
  <si>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</si>
  <si>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</si>
  <si>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</si>
  <si>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</si>
  <si>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</si>
  <si>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</si>
  <si>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</si>
  <si>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</si>
  <si>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</si>
  <si>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</si>
  <si>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</si>
  <si>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</si>
  <si>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</si>
  <si>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</si>
  <si>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</si>
  <si>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</si>
  <si>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</si>
  <si>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</si>
  <si>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</si>
  <si>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</si>
  <si>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</si>
  <si>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</si>
  <si>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</si>
  <si>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</si>
  <si>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</si>
  <si>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</si>
  <si>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</si>
  <si>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</si>
  <si>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</si>
  <si>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</si>
  <si>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</si>
  <si>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</si>
  <si>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</si>
  <si>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</si>
  <si>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</si>
  <si>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</si>
  <si>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</si>
  <si>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</si>
  <si>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</si>
  <si>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</si>
  <si>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</si>
  <si>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</si>
  <si>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</si>
  <si>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</si>
  <si>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</si>
  <si>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</si>
  <si>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</si>
  <si>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</si>
  <si>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</si>
  <si>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</si>
  <si>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</si>
  <si>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</si>
  <si>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</si>
  <si>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</si>
  <si>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</si>
  <si>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</si>
  <si>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</si>
  <si>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</si>
  <si>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</si>
  <si>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</si>
  <si>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</si>
  <si>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</si>
  <si>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</si>
  <si>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</si>
  <si>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</si>
  <si>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</si>
  <si>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</si>
  <si>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</si>
  <si>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</si>
  <si>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</si>
  <si>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</si>
  <si>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</si>
  <si>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</si>
  <si>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</si>
  <si>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</si>
  <si>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</si>
  <si>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</si>
  <si>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</si>
  <si>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</si>
  <si>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</si>
  <si>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</si>
  <si>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</si>
  <si>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</si>
  <si>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</si>
  <si>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</si>
  <si>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</si>
  <si>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</si>
  <si>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</si>
  <si>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</si>
  <si>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</si>
  <si>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</si>
  <si>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</si>
  <si>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</si>
  <si>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</si>
  <si>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</si>
  <si>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</si>
  <si>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</si>
  <si>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</si>
  <si>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</si>
  <si>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</si>
  <si>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</si>
  <si>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</si>
  <si>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</si>
  <si>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</si>
  <si>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</si>
  <si>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</si>
  <si>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</si>
  <si>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</si>
  <si>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</si>
  <si>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</si>
  <si>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</si>
  <si>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</si>
  <si>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</si>
  <si>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</si>
  <si>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</si>
  <si>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</si>
  <si>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</si>
  <si>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</si>
  <si>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</si>
  <si>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</si>
  <si>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</si>
  <si>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</si>
  <si>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</si>
  <si>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</si>
  <si>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</si>
  <si>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</si>
  <si>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</si>
  <si>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</si>
  <si>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</si>
  <si>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</si>
  <si>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</si>
  <si>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</si>
  <si>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</si>
  <si>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</si>
  <si>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</si>
  <si>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</si>
  <si>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</si>
  <si>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</si>
  <si>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</si>
  <si>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</si>
  <si>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</si>
  <si>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</si>
  <si>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</si>
  <si>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</si>
  <si>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</si>
  <si>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</si>
  <si>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</si>
  <si>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</si>
  <si>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</si>
  <si>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</si>
  <si>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</si>
  <si>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</si>
  <si>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</si>
  <si>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</si>
  <si>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</si>
  <si>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</si>
  <si>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</si>
  <si>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</si>
  <si>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</si>
  <si>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</si>
  <si>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</si>
  <si>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</si>
  <si>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</si>
  <si>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</si>
  <si>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</si>
  <si>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</si>
  <si>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</si>
  <si>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</si>
  <si>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</si>
  <si>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</si>
  <si>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</si>
  <si>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</si>
  <si>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</si>
  <si>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</si>
  <si>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</si>
  <si>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</si>
  <si>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</si>
  <si>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</si>
  <si>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</si>
  <si>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</si>
  <si>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</si>
  <si>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</si>
  <si>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</si>
  <si>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</si>
  <si>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</si>
  <si>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</si>
  <si>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</si>
  <si>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</si>
  <si>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</si>
  <si>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</si>
  <si>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</si>
  <si>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</si>
  <si>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</si>
  <si>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</si>
  <si>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</si>
  <si>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</si>
  <si>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</si>
  <si>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</si>
  <si>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</si>
  <si>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</si>
  <si>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</si>
  <si>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</si>
  <si>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</si>
  <si>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</si>
  <si>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</si>
  <si>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</si>
  <si>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</si>
  <si>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</si>
  <si>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</si>
  <si>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</si>
  <si>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</si>
  <si>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</si>
  <si>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</si>
  <si>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</si>
  <si>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</si>
  <si>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</si>
  <si>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</si>
  <si>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</si>
  <si>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</si>
  <si>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</si>
  <si>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</si>
  <si>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</si>
  <si>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</si>
  <si>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</si>
  <si>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</si>
  <si>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</si>
  <si>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</si>
  <si>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</si>
  <si>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</si>
  <si>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</si>
  <si>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</si>
  <si>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</si>
  <si>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</si>
  <si>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</si>
  <si>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</si>
  <si>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</si>
  <si>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</si>
  <si>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</si>
  <si>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</si>
  <si>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</si>
  <si>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</si>
  <si>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</si>
  <si>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</si>
  <si>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</si>
  <si>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</si>
  <si>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</si>
  <si>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</si>
  <si>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</si>
  <si>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</si>
  <si>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</si>
  <si>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</si>
  <si>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</si>
  <si>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</si>
  <si>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</si>
  <si>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</si>
  <si>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</si>
  <si>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</si>
  <si>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</si>
  <si>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</si>
  <si>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</si>
  <si>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</si>
  <si>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</si>
  <si>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</si>
  <si>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</si>
  <si>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</si>
  <si>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</si>
  <si>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</si>
  <si>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</si>
  <si>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</si>
  <si>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</si>
  <si>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</si>
  <si>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</si>
  <si>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</si>
  <si>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</si>
  <si>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</si>
  <si>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</si>
  <si>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</si>
  <si>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</si>
  <si>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</si>
  <si>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</si>
  <si>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</si>
  <si>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</si>
  <si>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</si>
  <si>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</si>
  <si>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</si>
  <si>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</si>
  <si>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</si>
  <si>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</si>
  <si>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</si>
  <si>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</si>
  <si>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</si>
  <si>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</si>
  <si>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</si>
  <si>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</si>
  <si>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</si>
  <si>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</si>
  <si>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</si>
  <si>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</si>
  <si>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</si>
  <si>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</si>
  <si>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</si>
  <si>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</si>
  <si>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</si>
  <si>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</si>
  <si>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</si>
  <si>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</si>
  <si>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</si>
  <si>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</si>
  <si>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</si>
  <si>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</si>
  <si>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</si>
  <si>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</si>
  <si>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</si>
  <si>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</si>
  <si>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</si>
  <si>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</si>
  <si>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</si>
  <si>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</si>
  <si>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</si>
  <si>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</si>
  <si>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</si>
  <si>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</si>
  <si>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</si>
  <si>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</si>
  <si>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</si>
  <si>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</si>
  <si>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</si>
  <si>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</si>
  <si>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</si>
  <si>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</si>
  <si>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</si>
  <si>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</si>
  <si>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</si>
  <si>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</si>
  <si>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</si>
  <si>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</si>
  <si>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</si>
  <si>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</si>
  <si>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</si>
  <si>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</si>
  <si>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</si>
  <si>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</si>
  <si>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</si>
  <si>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</si>
  <si>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</si>
  <si>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</si>
  <si>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</si>
  <si>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</si>
  <si>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</si>
  <si>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</si>
  <si>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</si>
  <si>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</si>
  <si>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</si>
  <si>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</si>
  <si>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</si>
  <si>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</si>
  <si>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</si>
  <si>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</si>
  <si>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</si>
  <si>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</si>
  <si>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</si>
  <si>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</si>
  <si>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</si>
  <si>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</si>
  <si>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</si>
  <si>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</si>
  <si>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</si>
  <si>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</si>
  <si>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</si>
  <si>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</si>
  <si>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</si>
  <si>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</si>
  <si>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</si>
  <si>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</si>
  <si>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</si>
  <si>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</si>
  <si>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</si>
  <si>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</si>
  <si>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</si>
  <si>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</si>
  <si>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</si>
  <si>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</si>
  <si>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</si>
  <si>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</si>
  <si>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</si>
  <si>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</si>
  <si>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</si>
  <si>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</si>
  <si>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</si>
  <si>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</si>
  <si>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</si>
  <si>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</si>
  <si>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</si>
  <si>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</si>
  <si>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</si>
  <si>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</si>
  <si>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</si>
  <si>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</si>
  <si>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</si>
  <si>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</si>
  <si>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</si>
  <si>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</si>
  <si>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</si>
  <si>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</si>
  <si>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</si>
  <si>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</si>
  <si>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</si>
  <si>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</si>
  <si>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</si>
  <si>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</si>
  <si>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</si>
  <si>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</si>
  <si>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</si>
  <si>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</si>
  <si>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</si>
  <si>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</si>
  <si>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</si>
  <si>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</si>
  <si>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</si>
  <si>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</si>
  <si>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</si>
  <si>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</si>
  <si>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</si>
  <si>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</si>
  <si>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</si>
  <si>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</si>
  <si>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</si>
  <si>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</si>
  <si>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</si>
  <si>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</si>
  <si>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</si>
  <si>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</si>
  <si>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</si>
  <si>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</si>
  <si>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</si>
  <si>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</si>
  <si>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</si>
  <si>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</si>
  <si>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</si>
  <si>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</si>
  <si>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</si>
  <si>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</si>
  <si>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</si>
  <si>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</si>
  <si>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</si>
  <si>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</si>
  <si>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</si>
  <si>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</si>
  <si>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</si>
  <si>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</si>
  <si>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</si>
  <si>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</si>
  <si>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</si>
  <si>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</si>
  <si>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</si>
  <si>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</si>
  <si>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</si>
  <si>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</si>
  <si>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</si>
  <si>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</si>
  <si>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</si>
  <si>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</si>
  <si>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</si>
  <si>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</si>
  <si>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</si>
  <si>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</si>
  <si>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</si>
  <si>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</si>
  <si>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</si>
  <si>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</si>
  <si>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</si>
  <si>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</si>
  <si>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</si>
  <si>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</si>
  <si>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</si>
  <si>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</si>
  <si>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</si>
  <si>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</si>
  <si>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</si>
  <si>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</si>
  <si>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</si>
  <si>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</si>
  <si>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</si>
  <si>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</si>
  <si>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</si>
  <si>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</si>
  <si>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</si>
  <si>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</si>
  <si>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</si>
  <si>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</si>
  <si>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</si>
  <si>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</si>
  <si>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</si>
  <si>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</si>
  <si>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</si>
  <si>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</si>
  <si>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</si>
  <si>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</si>
  <si>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</si>
  <si>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</si>
  <si>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</si>
  <si>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</si>
  <si>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</si>
  <si>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</si>
  <si>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</si>
  <si>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</si>
  <si>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</si>
  <si>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</si>
  <si>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</si>
  <si>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</si>
  <si>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</si>
  <si>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</si>
  <si>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</si>
  <si>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</si>
  <si>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</si>
  <si>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</si>
  <si>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</si>
  <si>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</si>
  <si>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</si>
  <si>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</si>
  <si>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</si>
  <si>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</si>
  <si>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</si>
  <si>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</si>
  <si>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</si>
  <si>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</si>
  <si>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</si>
  <si>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</si>
  <si>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</si>
  <si>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</si>
  <si>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</si>
  <si>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</si>
  <si>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</si>
  <si>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</si>
  <si>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</si>
  <si>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</si>
  <si>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</si>
  <si>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</si>
  <si>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</si>
  <si>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</si>
  <si>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</si>
  <si>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</si>
  <si>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</si>
  <si>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</si>
  <si>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</si>
  <si>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</si>
  <si>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</si>
  <si>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</si>
  <si>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</si>
  <si>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</si>
  <si>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</si>
  <si>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</si>
  <si>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</si>
  <si>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</si>
  <si>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</si>
  <si>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</si>
  <si>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</si>
  <si>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</si>
  <si>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</si>
  <si>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</si>
  <si>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</si>
  <si>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</si>
  <si>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</si>
  <si>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</si>
  <si>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</si>
  <si>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</si>
  <si>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</si>
  <si>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</si>
  <si>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</si>
  <si>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</si>
  <si>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</si>
  <si>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</si>
  <si>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</si>
  <si>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</si>
  <si>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</si>
  <si>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</si>
  <si>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</si>
  <si>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</si>
  <si>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</si>
  <si>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</si>
  <si>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</si>
  <si>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</si>
  <si>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</si>
  <si>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</si>
  <si>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</si>
  <si>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</si>
  <si>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</si>
  <si>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</si>
  <si>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</si>
  <si>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</si>
  <si>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</si>
  <si>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</si>
  <si>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</si>
  <si>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</si>
  <si>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</si>
  <si>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</si>
  <si>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</si>
  <si>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</si>
  <si>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</si>
  <si>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</si>
  <si>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</si>
  <si>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</si>
  <si>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</si>
  <si>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</si>
  <si>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</si>
  <si>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</si>
  <si>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</si>
  <si>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</si>
  <si>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</si>
  <si>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</si>
  <si>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</si>
  <si>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</si>
  <si>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</si>
  <si>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</si>
  <si>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</si>
  <si>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</si>
  <si>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</si>
  <si>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</si>
  <si>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</si>
  <si>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</si>
  <si>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</si>
  <si>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</si>
  <si>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</si>
  <si>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</si>
  <si>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</si>
  <si>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</si>
  <si>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</si>
  <si>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</si>
  <si>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</si>
  <si>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</si>
  <si>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</si>
  <si>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</si>
  <si>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</si>
  <si>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</si>
  <si>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</si>
  <si>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</si>
  <si>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</si>
  <si>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</si>
  <si>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</si>
  <si>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</si>
  <si>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</si>
  <si>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</si>
  <si>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</si>
  <si>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</si>
  <si>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</si>
  <si>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</si>
  <si>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</si>
  <si>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</si>
  <si>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</si>
  <si>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</si>
  <si>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</si>
  <si>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</si>
  <si>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</si>
  <si>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</si>
  <si>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</si>
  <si>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</si>
  <si>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</si>
  <si>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</si>
  <si>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</si>
  <si>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</si>
  <si>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</si>
  <si>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</si>
  <si>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</si>
  <si>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</si>
  <si>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</si>
  <si>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</si>
  <si>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</si>
  <si>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</si>
  <si>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</si>
  <si>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</si>
  <si>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</si>
  <si>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</si>
  <si>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</si>
  <si>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</si>
  <si>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</si>
  <si>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</si>
  <si>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</si>
  <si>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</si>
  <si>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</si>
  <si>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</si>
  <si>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</si>
  <si>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</si>
  <si>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</si>
  <si>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</si>
  <si>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</si>
  <si>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</si>
  <si>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</si>
  <si>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</si>
  <si>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</si>
  <si>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</si>
  <si>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</si>
  <si>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</si>
  <si>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</si>
  <si>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</si>
  <si>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</si>
  <si>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</si>
  <si>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</si>
  <si>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</si>
  <si>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</si>
  <si>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</si>
  <si>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</si>
  <si>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</si>
  <si>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</si>
  <si>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</si>
  <si>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</si>
  <si>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</si>
  <si>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</si>
  <si>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</si>
  <si>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</si>
  <si>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</si>
  <si>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</si>
  <si>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</si>
  <si>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</si>
  <si>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</si>
  <si>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</si>
  <si>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</si>
  <si>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</si>
  <si>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</si>
  <si>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</si>
  <si>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</si>
  <si>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</si>
  <si>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</si>
  <si>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</si>
  <si>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</si>
  <si>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</si>
  <si>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</si>
  <si>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</si>
  <si>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</si>
  <si>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</si>
  <si>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</si>
  <si>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</si>
  <si>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</si>
  <si>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</si>
  <si>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</si>
  <si>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</si>
  <si>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</si>
  <si>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</si>
  <si>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</si>
  <si>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</si>
  <si>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</si>
  <si>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</si>
  <si>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</si>
  <si>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</si>
  <si>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</si>
  <si>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</si>
  <si>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</si>
  <si>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</si>
  <si>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</si>
  <si>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</si>
  <si>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</si>
  <si>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</si>
  <si>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</si>
  <si>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</si>
  <si>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</si>
  <si>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</si>
  <si>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</si>
  <si>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</si>
  <si>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</si>
  <si>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</si>
  <si>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</si>
  <si>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</si>
  <si>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</si>
  <si>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</si>
  <si>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</si>
  <si>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</si>
  <si>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</si>
  <si>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</si>
  <si>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</si>
  <si>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</si>
  <si>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</si>
  <si>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</si>
  <si>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</si>
  <si>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</si>
  <si>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</si>
  <si>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</si>
  <si>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</si>
  <si>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</si>
  <si>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</si>
  <si>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</si>
  <si>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</si>
  <si>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</si>
  <si>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</si>
  <si>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</si>
  <si>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</si>
  <si>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</si>
  <si>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</si>
  <si>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</si>
  <si>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</si>
  <si>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</si>
  <si>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</si>
  <si>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</si>
  <si>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</si>
  <si>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</si>
  <si>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</si>
  <si>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</si>
  <si>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</si>
  <si>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</si>
  <si>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</si>
  <si>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</si>
  <si>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</si>
  <si>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</si>
  <si>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</si>
  <si>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</si>
  <si>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</si>
  <si>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</si>
  <si>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</si>
  <si>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</si>
  <si>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</si>
  <si>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</si>
  <si>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</si>
  <si>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</si>
  <si>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</si>
  <si>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</si>
  <si>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</si>
  <si>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</si>
  <si>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</si>
  <si>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</si>
  <si>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</si>
  <si>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</si>
  <si>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</si>
  <si>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</si>
  <si>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</si>
  <si>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</si>
  <si>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</si>
  <si>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</si>
  <si>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</si>
  <si>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</si>
  <si>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</si>
  <si>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</si>
  <si>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</si>
  <si>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</si>
  <si>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</si>
  <si>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</si>
  <si>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</si>
  <si>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</si>
  <si>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</si>
  <si>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</si>
  <si>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</si>
  <si>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</si>
  <si>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</si>
  <si>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</si>
  <si>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</si>
  <si>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</si>
  <si>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</si>
  <si>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</si>
  <si>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</si>
  <si>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</si>
  <si>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</si>
  <si>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</si>
  <si>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</si>
  <si>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</si>
  <si>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</si>
  <si>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</si>
  <si>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</si>
  <si>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</si>
  <si>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</si>
  <si>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</si>
  <si>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</si>
  <si>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</si>
  <si>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</si>
  <si>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</si>
  <si>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</si>
  <si>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</si>
  <si>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</si>
  <si>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</si>
  <si>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</si>
  <si>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</si>
  <si>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</si>
  <si>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</si>
  <si>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</si>
  <si>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</si>
  <si>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</si>
  <si>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</si>
  <si>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</si>
  <si>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</si>
  <si>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</si>
  <si>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</si>
  <si>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</si>
  <si>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</si>
  <si>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</si>
  <si>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</si>
  <si>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</si>
  <si>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</si>
  <si>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</si>
  <si>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</si>
  <si>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</si>
  <si>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</si>
  <si>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</si>
  <si>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</si>
  <si>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</si>
  <si>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</si>
  <si>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</si>
  <si>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</si>
  <si>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</si>
  <si>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</si>
  <si>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</si>
  <si>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</si>
  <si>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</si>
  <si>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</si>
  <si>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</si>
  <si>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</si>
  <si>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</si>
  <si>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</si>
  <si>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</si>
  <si>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</si>
  <si>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</si>
  <si>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</si>
  <si>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</si>
  <si>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</si>
  <si>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</si>
  <si>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</si>
  <si>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</si>
  <si>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</si>
  <si>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</si>
  <si>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</si>
  <si>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</si>
  <si>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</si>
  <si>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</si>
  <si>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</si>
  <si>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</si>
  <si>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</si>
  <si>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</si>
  <si>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</si>
  <si>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</si>
  <si>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</si>
  <si>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</si>
  <si>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</si>
  <si>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</si>
  <si>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</si>
  <si>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</si>
  <si>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</si>
  <si>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</si>
  <si>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</si>
  <si>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</si>
  <si>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</si>
  <si>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</si>
  <si>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</si>
  <si>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</si>
  <si>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</si>
  <si>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</si>
  <si>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</si>
  <si>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</si>
  <si>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</si>
  <si>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</si>
  <si>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</si>
  <si>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</si>
  <si>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</si>
  <si>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</si>
  <si>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</si>
  <si>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</si>
  <si>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</si>
  <si>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</si>
  <si>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</si>
  <si>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</si>
  <si>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</si>
  <si>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</si>
  <si>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</si>
  <si>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</si>
  <si>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</si>
  <si>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</si>
  <si>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</si>
  <si>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</si>
  <si>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</si>
  <si>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</si>
  <si>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</si>
  <si>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</si>
  <si>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</si>
  <si>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</si>
  <si>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</si>
  <si>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</si>
  <si>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</si>
  <si>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</si>
  <si>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</si>
  <si>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</si>
  <si>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</si>
  <si>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</si>
  <si>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</si>
  <si>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</si>
  <si>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</si>
  <si>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</si>
  <si>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</si>
  <si>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</si>
  <si>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</si>
  <si>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</si>
  <si>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</si>
  <si>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</si>
  <si>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</si>
  <si>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</si>
  <si>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</si>
  <si>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</si>
  <si>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</si>
  <si>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</si>
  <si>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</si>
  <si>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</si>
  <si>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</si>
  <si>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</si>
  <si>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</si>
  <si>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</si>
  <si>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</si>
  <si>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</si>
  <si>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</si>
  <si>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</si>
  <si>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</si>
  <si>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</si>
  <si>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</si>
  <si>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</si>
  <si>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</si>
  <si>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</si>
  <si>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</si>
  <si>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</si>
  <si>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</si>
  <si>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</si>
  <si>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</si>
  <si>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</si>
  <si>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</si>
  <si>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</si>
  <si>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</si>
  <si>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</si>
  <si>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</si>
  <si>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</si>
  <si>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</si>
  <si>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</si>
  <si>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</si>
  <si>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</si>
  <si>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</si>
  <si>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</si>
  <si>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</si>
  <si>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</si>
  <si>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</si>
  <si>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</si>
  <si>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</si>
  <si>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</si>
  <si>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</si>
  <si>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</si>
  <si>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</si>
  <si>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</si>
  <si>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</si>
  <si>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</si>
  <si>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</si>
  <si>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</si>
  <si>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</si>
  <si>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</si>
  <si>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</si>
  <si>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</si>
  <si>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</si>
  <si>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</si>
  <si>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</si>
  <si>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</si>
  <si>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</si>
  <si>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</si>
  <si>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</si>
  <si>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</si>
  <si>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</si>
  <si>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</si>
  <si>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</si>
  <si>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</si>
  <si>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</si>
  <si>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</si>
  <si>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</si>
  <si>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</si>
  <si>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</si>
  <si>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</si>
  <si>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</si>
  <si>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</si>
  <si>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</si>
  <si>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</si>
  <si>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</si>
  <si>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</si>
  <si>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</si>
  <si>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</si>
  <si>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</si>
  <si>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</si>
  <si>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</si>
  <si>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</si>
  <si>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</si>
  <si>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</si>
  <si>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</si>
  <si>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</si>
  <si>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</si>
  <si>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</si>
  <si>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</si>
  <si>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</si>
  <si>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</si>
  <si>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</si>
  <si>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</si>
  <si>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</si>
  <si>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</si>
  <si>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</si>
  <si>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</si>
  <si>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</si>
  <si>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</si>
  <si>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</si>
  <si>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</si>
  <si>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</si>
  <si>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</si>
  <si>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</si>
  <si>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</si>
  <si>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</si>
  <si>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</si>
  <si>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</si>
  <si>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</si>
  <si>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</si>
  <si>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</si>
  <si>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</si>
  <si>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</si>
  <si>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</si>
  <si>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</si>
  <si>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</si>
  <si>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</si>
  <si>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</si>
  <si>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</si>
  <si>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</si>
  <si>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</si>
  <si>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</si>
  <si>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</si>
  <si>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</si>
  <si>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</si>
  <si>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</si>
  <si>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</si>
  <si>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</si>
  <si>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</si>
  <si>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</si>
  <si>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</si>
  <si>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</si>
  <si>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</si>
  <si>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</si>
  <si>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</si>
  <si>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</si>
  <si>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</si>
  <si>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</si>
  <si>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</si>
  <si>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</si>
  <si>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</si>
  <si>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</si>
  <si>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</si>
  <si>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</si>
  <si>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</si>
  <si>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</si>
  <si>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</si>
  <si>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</si>
  <si>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</si>
  <si>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</si>
  <si>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</si>
  <si>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</si>
  <si>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</si>
  <si>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</si>
  <si>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</si>
  <si>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</si>
  <si>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</si>
  <si>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</si>
  <si>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</si>
  <si>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</si>
  <si>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</si>
  <si>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</si>
  <si>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</si>
  <si>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</si>
  <si>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</si>
  <si>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</si>
  <si>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</si>
  <si>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</si>
  <si>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</si>
  <si>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</si>
  <si>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</si>
  <si>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</si>
  <si>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</si>
  <si>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</si>
  <si>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</si>
  <si>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</si>
  <si>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</si>
  <si>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</si>
  <si>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</si>
  <si>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</si>
  <si>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</si>
  <si>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</si>
  <si>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</si>
  <si>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</si>
  <si>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</si>
  <si>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</si>
  <si>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</si>
  <si>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</si>
  <si>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</si>
  <si>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</si>
  <si>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</si>
  <si>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</si>
  <si>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</si>
  <si>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</si>
  <si>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</si>
  <si>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</si>
  <si>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</si>
  <si>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</si>
  <si>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</si>
  <si>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</si>
  <si>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</si>
  <si>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</si>
  <si>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</si>
  <si>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</si>
  <si>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</si>
  <si>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</si>
  <si>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</si>
  <si>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</si>
  <si>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</si>
  <si>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</si>
  <si>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</si>
  <si>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</si>
  <si>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</si>
  <si>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</si>
  <si>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</si>
  <si>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</si>
  <si>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</si>
  <si>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</si>
  <si>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</si>
  <si>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</si>
  <si>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</si>
  <si>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</si>
  <si>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</si>
  <si>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</si>
  <si>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</si>
  <si>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</si>
  <si>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</si>
  <si>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</si>
  <si>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</si>
  <si>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</si>
  <si>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</si>
  <si>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</si>
  <si>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</si>
  <si>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</si>
  <si>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</si>
  <si>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</si>
  <si>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</si>
  <si>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</si>
  <si>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</si>
  <si>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</si>
  <si>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</si>
  <si>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</si>
  <si>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</si>
  <si>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</si>
  <si>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</si>
  <si>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</si>
  <si>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</si>
  <si>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</si>
  <si>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</si>
  <si>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</si>
  <si>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</si>
  <si>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</si>
  <si>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</si>
  <si>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</si>
  <si>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</si>
  <si>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</si>
  <si>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</si>
  <si>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</si>
  <si>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</si>
  <si>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</si>
  <si>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</si>
  <si>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</si>
  <si>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</si>
  <si>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</si>
  <si>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</si>
  <si>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</si>
  <si>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</si>
  <si>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</si>
  <si>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</si>
  <si>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</si>
  <si>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</si>
  <si>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</si>
  <si>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</si>
  <si>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</si>
  <si>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</si>
  <si>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</si>
  <si>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</si>
  <si>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</si>
  <si>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</si>
  <si>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</si>
  <si>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</si>
  <si>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</si>
  <si>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</si>
  <si>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</si>
  <si>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</si>
  <si>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</si>
  <si>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</si>
  <si>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</si>
  <si>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</si>
  <si>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</si>
  <si>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</si>
  <si>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</si>
  <si>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</si>
  <si>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</si>
  <si>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</si>
  <si>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</si>
  <si>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</si>
  <si>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</si>
  <si>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</si>
  <si>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</si>
  <si>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</si>
  <si>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</si>
  <si>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</si>
  <si>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</si>
  <si>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</si>
  <si>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</si>
  <si>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</si>
  <si>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</si>
  <si>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</si>
  <si>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</si>
  <si>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</si>
  <si>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</si>
  <si>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</si>
  <si>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</si>
  <si>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</si>
  <si>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</si>
  <si>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</si>
  <si>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</si>
  <si>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</si>
  <si>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</si>
  <si>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</si>
  <si>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</si>
  <si>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</si>
  <si>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</si>
  <si>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</si>
  <si>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</si>
  <si>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</si>
  <si>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</si>
  <si>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</si>
  <si>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</si>
  <si>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</si>
  <si>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</si>
  <si>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</si>
  <si>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</si>
  <si>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</si>
  <si>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</si>
  <si>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</si>
  <si>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</si>
  <si>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</si>
  <si>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</si>
  <si>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</si>
  <si>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</si>
  <si>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</si>
  <si>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</si>
  <si>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</si>
  <si>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</si>
  <si>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</si>
  <si>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</si>
  <si>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</si>
  <si>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</si>
  <si>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</si>
  <si>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</si>
  <si>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</si>
  <si>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</si>
  <si>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</si>
  <si>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</si>
  <si>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</si>
  <si>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</si>
  <si>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</si>
  <si>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</si>
  <si>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</si>
  <si>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</si>
  <si>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</si>
  <si>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</si>
  <si>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</si>
  <si>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</si>
  <si>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</si>
  <si>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</si>
  <si>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</si>
  <si>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</si>
  <si>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</si>
  <si>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</si>
  <si>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</si>
  <si>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</si>
  <si>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</si>
  <si>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</si>
  <si>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</si>
  <si>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</si>
  <si>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</si>
  <si>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</si>
  <si>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</si>
  <si>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</si>
  <si>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</si>
  <si>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</si>
  <si>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</si>
  <si>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</si>
  <si>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</si>
  <si>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</si>
  <si>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</si>
  <si>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</si>
  <si>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</si>
  <si>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</si>
  <si>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</si>
  <si>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</si>
  <si>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</si>
  <si>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</si>
  <si>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</si>
  <si>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</si>
  <si>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</si>
  <si>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</si>
  <si>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</si>
  <si>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</si>
  <si>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</si>
  <si>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</si>
  <si>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</si>
  <si>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</si>
  <si>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</si>
  <si>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</si>
  <si>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</si>
  <si>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</si>
  <si>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</si>
  <si>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</si>
  <si>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</si>
  <si>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</si>
  <si>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</si>
  <si>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</si>
  <si>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</si>
  <si>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</si>
  <si>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</si>
  <si>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</si>
  <si>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</si>
  <si>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</si>
  <si>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</si>
  <si>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</si>
  <si>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</si>
  <si>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</si>
  <si>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</si>
  <si>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</si>
  <si>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</si>
  <si>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</si>
  <si>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</si>
  <si>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</si>
  <si>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</si>
  <si>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</si>
  <si>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</si>
  <si>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</si>
  <si>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</si>
  <si>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</si>
  <si>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</si>
  <si>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</si>
  <si>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</si>
  <si>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</si>
  <si>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</si>
  <si>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</si>
  <si>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</si>
  <si>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</si>
  <si>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</si>
  <si>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</si>
  <si>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</si>
  <si>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</si>
  <si>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</si>
  <si>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</si>
  <si>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</si>
  <si>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</si>
  <si>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</si>
  <si>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</si>
  <si>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</si>
  <si>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</si>
  <si>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</si>
  <si>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</si>
  <si>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</si>
  <si>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</si>
  <si>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</si>
  <si>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</si>
  <si>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</si>
  <si>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</si>
  <si>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</si>
  <si>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</si>
  <si>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</si>
  <si>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</si>
  <si>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</si>
  <si>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</si>
  <si>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</si>
  <si>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</si>
  <si>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</si>
  <si>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</si>
  <si>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</si>
  <si>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</si>
  <si>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</si>
  <si>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</si>
  <si>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</si>
  <si>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</si>
  <si>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</si>
  <si>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</si>
  <si>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</si>
  <si>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</si>
  <si>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</si>
  <si>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</si>
  <si>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</si>
  <si>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</si>
  <si>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</si>
  <si>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</si>
  <si>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</si>
  <si>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</si>
  <si>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</si>
  <si>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</si>
  <si>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</si>
  <si>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</si>
  <si>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</si>
  <si>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</si>
  <si>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</si>
  <si>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</si>
  <si>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</si>
  <si>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</si>
  <si>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</si>
  <si>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</si>
  <si>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</si>
  <si>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</si>
  <si>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</si>
  <si>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</si>
  <si>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</si>
  <si>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</si>
  <si>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</si>
  <si>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</si>
  <si>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</si>
  <si>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</si>
  <si>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</si>
  <si>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</si>
  <si>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</si>
  <si>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</si>
  <si>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</si>
  <si>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</si>
  <si>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</si>
  <si>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</si>
  <si>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</si>
  <si>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</si>
  <si>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</si>
  <si>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</si>
  <si>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</si>
  <si>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</si>
  <si>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</si>
  <si>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</si>
  <si>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</si>
  <si>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</si>
  <si>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</si>
  <si>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</si>
  <si>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</si>
  <si>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</si>
  <si>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</si>
  <si>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</si>
  <si>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</si>
  <si>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</si>
  <si>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</si>
  <si>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</si>
  <si>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</si>
  <si>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</si>
  <si>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</si>
  <si>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</si>
  <si>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</si>
  <si>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</si>
  <si>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</si>
  <si>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</si>
  <si>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</si>
  <si>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</si>
  <si>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</si>
  <si>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</si>
  <si>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</si>
  <si>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</si>
  <si>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</si>
  <si>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</si>
  <si>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</si>
  <si>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</si>
  <si>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</si>
  <si>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</si>
  <si>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</si>
  <si>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</si>
  <si>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</si>
  <si>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</si>
  <si>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</si>
  <si>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</si>
  <si>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</si>
  <si>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</si>
  <si>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</si>
  <si>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</si>
  <si>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</si>
  <si>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</si>
  <si>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</si>
  <si>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</si>
  <si>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</si>
  <si>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</si>
  <si>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</si>
  <si>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</si>
  <si>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</si>
  <si>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</si>
  <si>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</si>
  <si>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</si>
  <si>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</si>
  <si>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</si>
  <si>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</si>
  <si>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</si>
  <si>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</si>
  <si>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</si>
  <si>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</si>
  <si>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</si>
  <si>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</si>
  <si>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</si>
  <si>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</si>
  <si>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</si>
  <si>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</si>
  <si>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</si>
  <si>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</si>
  <si>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</si>
  <si>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</si>
  <si>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</si>
  <si>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</si>
  <si>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</si>
  <si>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</si>
  <si>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</si>
  <si>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</si>
  <si>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</si>
  <si>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</si>
  <si>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</si>
  <si>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</si>
  <si>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</si>
  <si>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</si>
  <si>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</si>
  <si>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</si>
  <si>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</si>
  <si>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</si>
  <si>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</si>
  <si>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</si>
  <si>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</si>
  <si>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</si>
  <si>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</si>
  <si>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</si>
  <si>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</si>
  <si>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</si>
  <si>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</si>
  <si>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</si>
  <si>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</si>
  <si>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</si>
  <si>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</si>
  <si>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</si>
  <si>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</si>
  <si>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</si>
  <si>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</si>
  <si>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</si>
  <si>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</si>
  <si>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</si>
  <si>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</si>
  <si>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</si>
  <si>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</si>
  <si>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</si>
  <si>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</si>
  <si>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</si>
  <si>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</si>
  <si>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</si>
  <si>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</si>
  <si>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</si>
  <si>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</si>
  <si>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</si>
  <si>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</si>
  <si>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</si>
  <si>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</si>
  <si>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</si>
  <si>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</si>
  <si>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</si>
  <si>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</si>
  <si>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</si>
  <si>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</si>
  <si>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</si>
  <si>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</si>
  <si>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</si>
  <si>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</si>
  <si>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</si>
  <si>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</si>
  <si>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</si>
  <si>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</si>
  <si>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</si>
  <si>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</si>
  <si>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</si>
  <si>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</si>
  <si>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</si>
  <si>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</si>
  <si>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</si>
  <si>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</si>
  <si>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</si>
  <si>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</si>
  <si>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</si>
  <si>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</si>
  <si>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</si>
  <si>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</si>
  <si>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</si>
  <si>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</si>
  <si>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</si>
  <si>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</si>
  <si>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</si>
  <si>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</si>
  <si>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</si>
  <si>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</si>
  <si>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</si>
  <si>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</si>
  <si>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</si>
  <si>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</si>
  <si>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</si>
  <si>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</si>
  <si>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</si>
  <si>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</si>
  <si>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</si>
  <si>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</si>
  <si>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</si>
  <si>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</si>
  <si>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</si>
  <si>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</si>
  <si>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</si>
  <si>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</si>
  <si>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</si>
  <si>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</si>
  <si>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</si>
  <si>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</si>
  <si>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</si>
  <si>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</si>
  <si>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</si>
  <si>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</si>
  <si>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</si>
  <si>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</si>
  <si>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</si>
  <si>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</si>
  <si>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</si>
  <si>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</si>
  <si>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</si>
  <si>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</si>
  <si>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</si>
  <si>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</si>
  <si>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</si>
  <si>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</si>
  <si>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</si>
  <si>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</si>
  <si>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</si>
  <si>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</si>
  <si>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</si>
  <si>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</si>
  <si>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</si>
  <si>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</si>
  <si>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</si>
  <si>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</si>
  <si>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</si>
  <si>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</si>
  <si>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</si>
  <si>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</si>
  <si>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</si>
  <si>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</si>
  <si>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</si>
  <si>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</si>
  <si>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</si>
  <si>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</si>
  <si>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</si>
  <si>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</si>
  <si>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</si>
  <si>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</si>
  <si>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</si>
  <si>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</si>
  <si>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</si>
  <si>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</si>
  <si>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</si>
  <si>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</si>
  <si>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</si>
  <si>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</si>
  <si>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</si>
  <si>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</si>
  <si>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</si>
  <si>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</si>
  <si>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</si>
  <si>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</si>
  <si>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</si>
  <si>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</si>
  <si>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</si>
  <si>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</si>
  <si>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</si>
  <si>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</si>
  <si>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</si>
  <si>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</si>
  <si>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</si>
  <si>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</si>
  <si>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</si>
  <si>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</si>
  <si>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</si>
  <si>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</si>
  <si>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</si>
  <si>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</si>
  <si>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</si>
  <si>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</si>
  <si>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</si>
  <si>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</si>
  <si>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</si>
  <si>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</si>
  <si>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</si>
  <si>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</si>
  <si>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</si>
  <si>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</si>
  <si>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</si>
  <si>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</si>
  <si>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</si>
  <si>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</si>
  <si>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</si>
  <si>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</si>
  <si>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</si>
  <si>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</si>
  <si>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</si>
  <si>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</si>
  <si>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</si>
  <si>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</si>
  <si>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</si>
  <si>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</si>
  <si>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</si>
  <si>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</si>
  <si>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</si>
  <si>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</si>
  <si>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</si>
  <si>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</si>
  <si>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</si>
  <si>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</si>
  <si>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</si>
  <si>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</si>
  <si>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</si>
  <si>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</si>
  <si>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</si>
  <si>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</si>
  <si>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</si>
  <si>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</si>
  <si>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</si>
  <si>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</si>
  <si>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</si>
  <si>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</si>
  <si>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</si>
  <si>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</si>
  <si>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</si>
  <si>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</si>
  <si>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</si>
  <si>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</si>
  <si>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</si>
  <si>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</si>
  <si>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</si>
  <si>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</si>
  <si>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</si>
  <si>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</si>
  <si>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</si>
  <si>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</si>
  <si>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</si>
  <si>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</si>
  <si>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</si>
  <si>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</si>
  <si>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</si>
  <si>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</si>
  <si>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</si>
  <si>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</si>
  <si>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</si>
  <si>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</si>
  <si>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</si>
  <si>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</si>
  <si>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</si>
  <si>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</si>
  <si>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</si>
  <si>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</si>
  <si>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</si>
  <si>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</si>
  <si>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</si>
  <si>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</si>
  <si>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</si>
  <si>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</si>
  <si>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</si>
  <si>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</si>
  <si>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</si>
  <si>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</si>
  <si>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</si>
  <si>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</si>
  <si>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</si>
  <si>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</si>
  <si>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</si>
  <si>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</si>
  <si>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</si>
  <si>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</si>
  <si>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</si>
  <si>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</si>
  <si>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</si>
  <si>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</si>
  <si>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</si>
  <si>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</si>
  <si>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</si>
  <si>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</si>
  <si>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</si>
  <si>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</si>
  <si>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</si>
  <si>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</si>
  <si>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</si>
  <si>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</si>
  <si>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</si>
  <si>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</si>
  <si>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</si>
  <si>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</si>
  <si>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</si>
  <si>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</si>
  <si>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</si>
  <si>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</si>
  <si>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</si>
  <si>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</si>
  <si>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</si>
  <si>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</si>
  <si>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</si>
  <si>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</si>
  <si>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</si>
  <si>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</si>
  <si>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</si>
  <si>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</si>
  <si>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</si>
  <si>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</si>
  <si>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</si>
  <si>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</si>
  <si>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</si>
  <si>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</si>
  <si>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</si>
  <si>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</si>
  <si>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</si>
  <si>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</si>
  <si>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</si>
  <si>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</si>
  <si>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</si>
  <si>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</si>
  <si>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</si>
  <si>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</si>
  <si>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</si>
  <si>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</si>
  <si>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</si>
  <si>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</si>
  <si>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</si>
  <si>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</si>
  <si>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</si>
  <si>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</si>
  <si>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</si>
  <si>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</si>
  <si>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</si>
  <si>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</si>
  <si>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</si>
  <si>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</si>
  <si>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</si>
  <si>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</si>
  <si>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</si>
  <si>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</si>
  <si>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</si>
  <si>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</si>
  <si>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</si>
  <si>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</si>
  <si>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</si>
  <si>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</si>
  <si>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</si>
  <si>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</si>
  <si>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</si>
  <si>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</si>
  <si>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</si>
  <si>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</si>
  <si>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</si>
  <si>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</si>
  <si>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</si>
  <si>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</si>
  <si>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</si>
  <si>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</si>
  <si>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</si>
  <si>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</si>
  <si>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</si>
  <si>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</si>
  <si>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</si>
  <si>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</si>
  <si>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</si>
  <si>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</si>
  <si>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</si>
  <si>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</si>
  <si>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</si>
  <si>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</si>
  <si>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</si>
  <si>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</si>
  <si>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</si>
  <si>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</si>
  <si>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</si>
  <si>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</si>
  <si>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</si>
  <si>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</si>
  <si>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</si>
  <si>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</si>
  <si>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</si>
  <si>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</si>
  <si>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</si>
  <si>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</si>
  <si>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</si>
  <si>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</si>
  <si>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</si>
  <si>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</si>
  <si>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</si>
  <si>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</si>
  <si>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</si>
  <si>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</si>
  <si>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</si>
  <si>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</si>
  <si>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</si>
  <si>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</si>
  <si>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</si>
  <si>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</si>
  <si>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</si>
  <si>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</si>
  <si>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</si>
  <si>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</si>
  <si>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</si>
  <si>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</si>
  <si>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</si>
  <si>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</si>
  <si>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</si>
  <si>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</si>
  <si>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</si>
  <si>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</si>
  <si>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</si>
  <si>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</si>
  <si>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</si>
  <si>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</si>
  <si>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</si>
  <si>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</si>
  <si>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</si>
  <si>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</si>
  <si>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</si>
  <si>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</si>
  <si>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</si>
  <si>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</si>
  <si>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</si>
  <si>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</si>
  <si>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</si>
  <si>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</si>
  <si>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</si>
  <si>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</si>
  <si>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</si>
  <si>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</si>
  <si>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</si>
  <si>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</si>
  <si>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</si>
  <si>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</si>
  <si>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</si>
  <si>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</si>
  <si>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</si>
  <si>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</si>
  <si>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</si>
  <si>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</si>
  <si>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</si>
  <si>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</si>
  <si>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</si>
  <si>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</si>
  <si>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</si>
  <si>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</si>
  <si>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</si>
  <si>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</si>
  <si>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</si>
  <si>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</si>
  <si>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</si>
  <si>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</si>
  <si>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</si>
  <si>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</si>
  <si>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</si>
  <si>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</si>
  <si>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</si>
  <si>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</si>
  <si>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</si>
  <si>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</si>
  <si>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</si>
  <si>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</si>
  <si>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</si>
  <si>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</si>
  <si>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</si>
  <si>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</si>
  <si>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</si>
  <si>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</si>
  <si>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</si>
  <si>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</si>
  <si>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</si>
  <si>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</si>
  <si>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</si>
  <si>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</si>
  <si>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</si>
  <si>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</si>
  <si>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</si>
  <si>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</si>
  <si>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</si>
  <si>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</si>
  <si>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</si>
  <si>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</si>
  <si>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</si>
  <si>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</si>
  <si>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</si>
  <si>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</si>
  <si>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</si>
  <si>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</si>
  <si>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</si>
  <si>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</si>
  <si>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</si>
  <si>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</si>
  <si>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</si>
  <si>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</si>
  <si>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</si>
  <si>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</si>
  <si>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</si>
  <si>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</si>
  <si>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</si>
  <si>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</si>
  <si>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</si>
  <si>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</si>
  <si>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</si>
  <si>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</si>
  <si>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</si>
  <si>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</si>
  <si>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</si>
  <si>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</si>
  <si>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</si>
  <si>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</si>
  <si>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</si>
  <si>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</si>
  <si>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</si>
  <si>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</si>
  <si>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</si>
  <si>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</si>
  <si>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</si>
  <si>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</si>
  <si>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</si>
  <si>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</si>
  <si>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</si>
  <si>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</si>
  <si>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</si>
  <si>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</si>
  <si>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</si>
  <si>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</si>
  <si>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</si>
  <si>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</si>
  <si>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</si>
  <si>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</si>
  <si>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</si>
  <si>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</si>
  <si>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</si>
  <si>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</si>
  <si>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</si>
  <si>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</si>
  <si>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</si>
  <si>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</si>
  <si>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</si>
  <si>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</si>
  <si>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</si>
  <si>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</si>
  <si>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</si>
  <si>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</si>
  <si>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</si>
  <si>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</si>
  <si>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</si>
  <si>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</si>
  <si>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</si>
  <si>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</si>
  <si>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</si>
  <si>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</si>
  <si>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</si>
  <si>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</si>
  <si>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</si>
  <si>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</si>
  <si>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</si>
  <si>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</si>
  <si>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</si>
  <si>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</si>
  <si>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</si>
  <si>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</si>
  <si>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</si>
  <si>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</si>
  <si>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</si>
  <si>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</si>
  <si>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</si>
  <si>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</si>
  <si>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</si>
  <si>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</si>
  <si>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</si>
  <si>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</si>
  <si>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</si>
  <si>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</si>
  <si>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</si>
  <si>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</si>
  <si>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</si>
  <si>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</si>
  <si>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</si>
  <si>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</si>
  <si>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</si>
  <si>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</si>
  <si>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</si>
  <si>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</si>
  <si>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</si>
  <si>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</si>
  <si>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</si>
  <si>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</si>
  <si>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</si>
  <si>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</si>
  <si>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</si>
  <si>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</si>
  <si>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</si>
  <si>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</si>
  <si>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</si>
  <si>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</si>
  <si>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</si>
  <si>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</si>
  <si>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</si>
  <si>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</si>
  <si>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</si>
  <si>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</si>
  <si>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</si>
  <si>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</si>
  <si>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</si>
  <si>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</si>
  <si>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</si>
  <si>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</si>
  <si>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</si>
  <si>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</si>
  <si>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</si>
  <si>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</si>
  <si>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</si>
  <si>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</si>
  <si>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</si>
  <si>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</si>
  <si>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</si>
  <si>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</si>
  <si>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</si>
  <si>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</si>
  <si>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</si>
  <si>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</si>
  <si>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</si>
  <si>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</si>
  <si>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</si>
  <si>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</si>
  <si>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</si>
  <si>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</si>
  <si>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</si>
  <si>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</si>
  <si>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</si>
  <si>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</si>
  <si>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</si>
  <si>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</si>
  <si>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</si>
  <si>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</si>
  <si>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</si>
  <si>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</si>
  <si>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</si>
  <si>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</si>
  <si>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</si>
  <si>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</si>
  <si>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</si>
  <si>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</si>
  <si>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</si>
  <si>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</si>
  <si>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</si>
  <si>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</si>
  <si>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</si>
  <si>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</si>
  <si>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</si>
  <si>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</si>
  <si>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</si>
  <si>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</si>
  <si>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</si>
  <si>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</si>
  <si>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</si>
  <si>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</si>
  <si>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</si>
  <si>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</si>
  <si>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</si>
  <si>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</si>
  <si>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</si>
  <si>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</si>
  <si>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</si>
  <si>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</si>
  <si>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</si>
  <si>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</si>
  <si>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</si>
  <si>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</si>
  <si>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</si>
  <si>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</si>
  <si>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</si>
  <si>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</si>
  <si>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</si>
  <si>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</si>
  <si>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</si>
  <si>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</si>
  <si>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</si>
  <si>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</si>
  <si>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</si>
  <si>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</si>
  <si>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</si>
  <si>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</si>
  <si>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</si>
  <si>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</si>
  <si>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</si>
  <si>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</si>
  <si>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</si>
  <si>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</si>
  <si>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</si>
  <si>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</si>
  <si>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</si>
  <si>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</si>
  <si>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</si>
  <si>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</si>
  <si>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</si>
  <si>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</si>
  <si>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</si>
  <si>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</si>
  <si>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</si>
  <si>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</si>
  <si>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</si>
  <si>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</si>
  <si>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</si>
  <si>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</si>
  <si>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</si>
  <si>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</si>
  <si>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</si>
  <si>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</si>
  <si>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</si>
  <si>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</si>
  <si>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</si>
  <si>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</si>
  <si>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</si>
  <si>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</si>
  <si>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</si>
  <si>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</si>
  <si>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</si>
  <si>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</si>
  <si>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</si>
  <si>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</si>
  <si>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</si>
  <si>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</si>
  <si>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</si>
  <si>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</si>
  <si>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</si>
  <si>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</si>
  <si>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</si>
  <si>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</si>
  <si>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</si>
  <si>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</si>
  <si>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</si>
  <si>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</si>
  <si>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</si>
  <si>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</si>
  <si>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</si>
  <si>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</si>
  <si>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</si>
  <si>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</si>
  <si>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</si>
  <si>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</si>
  <si>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</si>
  <si>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</si>
  <si>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</si>
  <si>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</si>
  <si>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</si>
  <si>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</si>
  <si>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</si>
  <si>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</si>
  <si>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</si>
  <si>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</si>
  <si>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</si>
  <si>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</si>
  <si>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</si>
  <si>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</si>
  <si>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</si>
  <si>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</si>
  <si>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</si>
  <si>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</si>
  <si>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</si>
  <si>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</si>
  <si>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</si>
  <si>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</si>
  <si>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</si>
  <si>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</si>
  <si>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</si>
  <si>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</si>
  <si>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</si>
  <si>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</si>
  <si>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</si>
  <si>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</si>
  <si>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</si>
  <si>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</si>
  <si>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</si>
  <si>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</si>
  <si>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</si>
  <si>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</si>
  <si>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</si>
  <si>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</si>
  <si>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</si>
  <si>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</si>
  <si>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</si>
  <si>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</si>
  <si>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</si>
  <si>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</si>
  <si>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</si>
  <si>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</si>
  <si>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</si>
  <si>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</si>
  <si>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</si>
  <si>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</si>
  <si>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</si>
  <si>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</si>
  <si>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</si>
  <si>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</si>
  <si>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</si>
  <si>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</si>
  <si>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</si>
  <si>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</si>
  <si>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</si>
  <si>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</si>
  <si>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</si>
  <si>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</si>
  <si>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</si>
  <si>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</si>
  <si>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</si>
  <si>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</si>
  <si>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</si>
  <si>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</si>
  <si>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</si>
  <si>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</si>
  <si>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</si>
  <si>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</si>
  <si>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</si>
  <si>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</si>
  <si>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</si>
  <si>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</si>
  <si>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</si>
  <si>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</si>
  <si>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</si>
  <si>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</si>
  <si>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</si>
  <si>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</si>
  <si>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</si>
  <si>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</si>
  <si>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</si>
  <si>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</si>
  <si>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</si>
  <si>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</si>
  <si>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</si>
  <si>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</si>
  <si>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</si>
  <si>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</si>
  <si>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</si>
  <si>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</si>
  <si>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</si>
  <si>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</si>
  <si>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</si>
  <si>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</si>
  <si>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</si>
  <si>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</si>
  <si>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</si>
  <si>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</si>
  <si>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</si>
  <si>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</si>
  <si>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</si>
  <si>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</si>
  <si>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</si>
  <si>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</si>
  <si>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</si>
  <si>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</si>
  <si>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</si>
  <si>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</si>
  <si>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</si>
  <si>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</si>
  <si>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</si>
  <si>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</si>
  <si>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</si>
  <si>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</si>
  <si>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</si>
  <si>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</si>
  <si>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</si>
  <si>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</si>
  <si>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</si>
  <si>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</si>
  <si>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</si>
  <si>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</si>
  <si>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</si>
  <si>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</si>
  <si>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</si>
  <si>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</si>
  <si>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</si>
  <si>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</si>
  <si>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</si>
  <si>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</si>
  <si>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</si>
  <si>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</si>
  <si>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</si>
  <si>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</si>
  <si>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</si>
  <si>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</si>
  <si>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</si>
  <si>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</si>
  <si>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</si>
  <si>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</si>
  <si>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</si>
  <si>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</si>
  <si>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</si>
  <si>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</si>
  <si>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</si>
  <si>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</si>
  <si>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</si>
  <si>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</si>
  <si>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</si>
  <si>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</si>
  <si>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</si>
  <si>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</si>
  <si>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</si>
  <si>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</si>
  <si>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</si>
  <si>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</si>
  <si>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</si>
  <si>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</si>
  <si>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</si>
  <si>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</si>
  <si>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</si>
  <si>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</si>
  <si>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</si>
  <si>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</si>
  <si>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</si>
  <si>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</si>
  <si>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</si>
  <si>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</si>
  <si>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</si>
  <si>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</si>
  <si>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</si>
  <si>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</si>
  <si>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</si>
  <si>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</si>
  <si>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</si>
  <si>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</si>
  <si>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</si>
  <si>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</si>
  <si>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</si>
  <si>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</si>
  <si>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</si>
  <si>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</si>
  <si>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</si>
  <si>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</si>
  <si>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</si>
  <si>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</si>
  <si>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</si>
  <si>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</si>
  <si>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</si>
  <si>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</si>
  <si>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</si>
  <si>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</si>
  <si>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</si>
  <si>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</si>
  <si>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</si>
  <si>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</si>
  <si>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</si>
  <si>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</si>
  <si>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</si>
  <si>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</si>
  <si>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</si>
  <si>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</si>
  <si>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</si>
  <si>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</si>
  <si>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</si>
  <si>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</si>
  <si>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</si>
  <si>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</si>
  <si>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</si>
  <si>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</si>
  <si>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</si>
  <si>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</si>
  <si>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</si>
  <si>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</si>
  <si>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</si>
  <si>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</si>
  <si>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</si>
  <si>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</si>
  <si>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</si>
  <si>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</si>
  <si>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</si>
  <si>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</si>
  <si>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</si>
  <si>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</si>
  <si>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</si>
  <si>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</si>
  <si>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</si>
  <si>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</si>
  <si>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</si>
  <si>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</si>
  <si>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</si>
  <si>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</si>
  <si>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</si>
  <si>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</si>
  <si>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</si>
  <si>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</si>
  <si>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</si>
  <si>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</si>
  <si>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</si>
  <si>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</si>
  <si>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</si>
  <si>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</si>
  <si>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</si>
  <si>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</si>
  <si>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</si>
  <si>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</si>
  <si>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</si>
  <si>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</si>
  <si>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</si>
  <si>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</si>
  <si>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</si>
  <si>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</si>
  <si>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</si>
  <si>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</si>
  <si>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</si>
  <si>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</si>
  <si>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</si>
  <si>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</si>
  <si>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</si>
  <si>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</si>
  <si>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</si>
  <si>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</si>
  <si>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</si>
  <si>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</si>
  <si>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</si>
  <si>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</si>
  <si>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</si>
  <si>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</si>
  <si>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</si>
  <si>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</si>
  <si>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</si>
  <si>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</si>
  <si>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</si>
  <si>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</si>
  <si>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</si>
  <si>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</si>
  <si>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</si>
  <si>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</si>
  <si>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</si>
  <si>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</si>
  <si>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</si>
  <si>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</si>
  <si>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</si>
  <si>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</si>
  <si>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</si>
  <si>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</si>
  <si>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</si>
  <si>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</si>
  <si>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</si>
  <si>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</si>
  <si>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</si>
  <si>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</si>
  <si>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</si>
  <si>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</si>
  <si>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</si>
  <si>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</si>
  <si>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</si>
  <si>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</si>
  <si>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</si>
  <si>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</si>
  <si>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</si>
  <si>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</si>
  <si>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</si>
  <si>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</si>
  <si>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</si>
  <si>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</si>
  <si>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</si>
  <si>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</si>
  <si>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</si>
  <si>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</si>
  <si>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</si>
  <si>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</si>
  <si>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</si>
  <si>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</si>
  <si>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</si>
  <si>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</si>
  <si>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</si>
  <si>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</si>
  <si>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</si>
  <si>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</si>
  <si>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</si>
  <si>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</si>
  <si>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</si>
  <si>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</si>
  <si>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</si>
  <si>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</si>
  <si>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</si>
  <si>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</si>
  <si>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</si>
  <si>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</si>
  <si>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</si>
  <si>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</si>
  <si>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</si>
  <si>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</si>
  <si>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</si>
  <si>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</si>
  <si>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</si>
  <si>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</si>
  <si>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</si>
  <si>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</si>
  <si>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</si>
  <si>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</si>
  <si>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</si>
  <si>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</si>
  <si>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</si>
  <si>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</si>
  <si>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</si>
  <si>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</si>
  <si>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</si>
  <si>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</si>
  <si>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</si>
  <si>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</si>
  <si>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</si>
  <si>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</si>
  <si>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</si>
  <si>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</si>
  <si>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</si>
  <si>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</si>
  <si>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</si>
  <si>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</si>
  <si>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</si>
  <si>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</si>
  <si>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</si>
  <si>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</si>
  <si>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</si>
  <si>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</si>
  <si>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</si>
  <si>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</si>
  <si>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</si>
  <si>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</si>
  <si>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</si>
  <si>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</si>
  <si>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</si>
  <si>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</si>
  <si>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</si>
  <si>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</si>
  <si>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</si>
  <si>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</si>
  <si>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</si>
  <si>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</si>
  <si>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</si>
  <si>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</si>
  <si>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</si>
  <si>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</si>
  <si>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</si>
  <si>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</si>
  <si>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</si>
  <si>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</si>
  <si>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</si>
  <si>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</si>
  <si>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</si>
  <si>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</si>
  <si>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</si>
  <si>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</si>
  <si>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</si>
  <si>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</si>
  <si>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</si>
  <si>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</si>
  <si>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</si>
  <si>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</si>
  <si>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</si>
  <si>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</si>
  <si>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</si>
  <si>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</si>
  <si>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</si>
  <si>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</si>
  <si>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</si>
  <si>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</si>
  <si>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</si>
  <si>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</si>
  <si>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</si>
  <si>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</si>
  <si>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</si>
  <si>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</si>
  <si>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</si>
  <si>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</si>
  <si>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</si>
  <si>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</si>
  <si>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</si>
  <si>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</si>
  <si>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</si>
  <si>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</si>
  <si>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</si>
  <si>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</si>
  <si>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</si>
  <si>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</si>
  <si>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</si>
  <si>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</si>
  <si>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</si>
  <si>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</si>
  <si>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</si>
  <si>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</si>
  <si>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</si>
  <si>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</si>
  <si>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</si>
  <si>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</si>
  <si>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</si>
  <si>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</si>
  <si>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</si>
  <si>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</si>
  <si>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</si>
  <si>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</si>
  <si>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</si>
  <si>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</si>
  <si>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</si>
  <si>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</si>
  <si>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</si>
  <si>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</si>
  <si>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</si>
  <si>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</si>
  <si>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</si>
  <si>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</si>
  <si>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</si>
  <si>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</si>
  <si>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</si>
  <si>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</si>
  <si>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</si>
  <si>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</si>
  <si>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</si>
  <si>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</si>
  <si>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</si>
  <si>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</si>
  <si>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</si>
  <si>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</si>
  <si>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</si>
  <si>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</si>
  <si>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</si>
  <si>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</si>
  <si>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</si>
  <si>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</si>
  <si>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</si>
  <si>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</si>
  <si>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</si>
  <si>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</si>
  <si>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</si>
  <si>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</si>
  <si>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</si>
  <si>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</si>
  <si>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</si>
  <si>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</si>
  <si>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</si>
  <si>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</si>
  <si>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</si>
  <si>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</si>
  <si>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</si>
  <si>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</si>
  <si>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</si>
  <si>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</si>
  <si>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</si>
  <si>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</si>
  <si>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</si>
  <si>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</si>
  <si>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</si>
  <si>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</si>
  <si>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</si>
  <si>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</si>
  <si>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</si>
  <si>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</si>
  <si>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</si>
  <si>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</si>
  <si>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</si>
  <si>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</si>
  <si>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</si>
  <si>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</si>
  <si>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</si>
  <si>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</si>
  <si>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</si>
  <si>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</si>
  <si>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</si>
  <si>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</si>
  <si>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</si>
  <si>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</si>
  <si>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</si>
  <si>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</si>
  <si>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</si>
  <si>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</si>
  <si>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</si>
  <si>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</si>
  <si>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</si>
  <si>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</si>
  <si>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</si>
  <si>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</si>
  <si>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</si>
  <si>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</si>
  <si>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</si>
  <si>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</si>
  <si>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</si>
  <si>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</si>
  <si>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</si>
  <si>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</si>
  <si>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</si>
  <si>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</si>
  <si>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</si>
  <si>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</si>
  <si>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</si>
  <si>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</si>
  <si>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</si>
  <si>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</si>
  <si>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</si>
  <si>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</si>
  <si>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</si>
  <si>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</si>
  <si>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</si>
  <si>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</si>
  <si>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</si>
  <si>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</si>
  <si>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</si>
  <si>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</si>
  <si>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</si>
  <si>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</si>
  <si>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</si>
  <si>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</si>
  <si>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</si>
  <si>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</si>
  <si>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</si>
  <si>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</si>
  <si>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</si>
  <si>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</si>
  <si>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</si>
  <si>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</si>
  <si>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</si>
  <si>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</si>
  <si>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</si>
  <si>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</si>
  <si>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</si>
  <si>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</si>
  <si>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</si>
  <si>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</si>
  <si>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</si>
  <si>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</si>
  <si>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</si>
  <si>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</si>
  <si>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</si>
  <si>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</si>
  <si>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</si>
  <si>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</si>
  <si>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</si>
  <si>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</si>
  <si>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</si>
  <si>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</si>
  <si>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</si>
  <si>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</si>
  <si>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</si>
  <si>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</si>
  <si>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</si>
  <si>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</si>
  <si>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</si>
  <si>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</si>
  <si>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</si>
  <si>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</si>
  <si>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</si>
  <si>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</si>
  <si>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</si>
  <si>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</si>
  <si>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</si>
  <si>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</si>
  <si>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</si>
  <si>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</si>
  <si>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</si>
  <si>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</si>
  <si>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</si>
  <si>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</si>
  <si>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</si>
  <si>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</si>
  <si>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</si>
  <si>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</si>
  <si>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</si>
  <si>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</si>
  <si>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</si>
  <si>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</si>
  <si>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</si>
  <si>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</si>
  <si>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</si>
  <si>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</si>
  <si>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</si>
  <si>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</si>
  <si>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</si>
  <si>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</si>
  <si>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</si>
  <si>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</si>
  <si>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</si>
  <si>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</si>
  <si>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</si>
  <si>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</si>
  <si>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</si>
  <si>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</si>
  <si>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</si>
  <si>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</si>
  <si>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</si>
  <si>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</si>
  <si>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</si>
  <si>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</si>
  <si>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</si>
  <si>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</si>
  <si>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</si>
  <si>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</si>
  <si>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</si>
  <si>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</si>
  <si>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</si>
  <si>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</si>
  <si>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</si>
  <si>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</si>
  <si>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</si>
  <si>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</si>
  <si>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</si>
  <si>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</si>
  <si>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</si>
  <si>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</si>
  <si>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</si>
  <si>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</si>
  <si>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</si>
  <si>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</si>
  <si>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</si>
  <si>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</si>
  <si>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</si>
  <si>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</si>
  <si>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</si>
  <si>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</si>
  <si>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</si>
  <si>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</si>
  <si>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</si>
  <si>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</si>
  <si>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</si>
  <si>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</si>
  <si>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</si>
  <si>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</si>
  <si>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</si>
  <si>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</si>
  <si>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</si>
  <si>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</si>
  <si>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</si>
  <si>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</si>
  <si>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</si>
  <si>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</si>
  <si>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</si>
  <si>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</si>
  <si>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</si>
  <si>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</si>
  <si>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</si>
  <si>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</si>
  <si>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</si>
  <si>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</si>
  <si>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</si>
  <si>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</si>
  <si>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</si>
  <si>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</si>
  <si>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</si>
  <si>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</si>
  <si>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</si>
  <si>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</si>
  <si>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</si>
  <si>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</si>
  <si>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</si>
  <si>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</si>
  <si>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</si>
  <si>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</si>
  <si>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</si>
  <si>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</si>
  <si>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</si>
  <si>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</si>
  <si>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</si>
  <si>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</si>
  <si>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</si>
  <si>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</si>
  <si>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</si>
  <si>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</si>
  <si>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</si>
  <si>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</si>
  <si>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</si>
  <si>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</si>
  <si>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</si>
  <si>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</si>
  <si>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</si>
  <si>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</si>
  <si>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</si>
  <si>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</si>
  <si>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</si>
  <si>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</si>
  <si>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</si>
  <si>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</si>
  <si>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</si>
  <si>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</si>
  <si>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</si>
  <si>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</si>
  <si>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</si>
  <si>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</si>
  <si>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</si>
  <si>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</si>
  <si>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</si>
  <si>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</si>
  <si>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</si>
  <si>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</si>
  <si>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</si>
  <si>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</si>
  <si>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</si>
  <si>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</si>
  <si>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</si>
  <si>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</si>
  <si>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</si>
  <si>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</si>
  <si>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</si>
  <si>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</si>
  <si>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</si>
  <si>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</si>
  <si>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</si>
  <si>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</si>
  <si>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</si>
  <si>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</si>
  <si>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</si>
  <si>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</si>
  <si>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</si>
  <si>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</si>
  <si>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</si>
  <si>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</si>
  <si>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</si>
  <si>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</si>
  <si>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</si>
  <si>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</si>
  <si>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</si>
  <si>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</si>
  <si>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</si>
  <si>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</si>
  <si>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</si>
  <si>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</si>
  <si>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</si>
  <si>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</si>
  <si>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</si>
  <si>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</si>
  <si>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</si>
  <si>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</si>
  <si>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</si>
  <si>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</si>
  <si>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</si>
  <si>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</si>
  <si>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</si>
  <si>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</si>
  <si>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</si>
  <si>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</si>
  <si>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</si>
  <si>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</si>
  <si>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</si>
  <si>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</si>
  <si>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</si>
  <si>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</si>
  <si>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</si>
  <si>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</si>
  <si>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</si>
  <si>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</si>
  <si>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</si>
  <si>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</si>
  <si>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</si>
  <si>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</si>
  <si>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</si>
  <si>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</si>
  <si>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</si>
  <si>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</si>
  <si>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</si>
  <si>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</si>
  <si>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</si>
  <si>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</si>
  <si>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</si>
  <si>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</si>
  <si>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</si>
  <si>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</si>
  <si>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</si>
  <si>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</si>
  <si>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</si>
  <si>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</si>
  <si>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</si>
  <si>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</si>
  <si>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</si>
  <si>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</si>
  <si>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</si>
  <si>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</si>
  <si>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</si>
  <si>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</si>
  <si>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</si>
  <si>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</si>
  <si>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</si>
  <si>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</si>
  <si>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</si>
  <si>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</si>
  <si>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</si>
  <si>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</si>
  <si>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</si>
  <si>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</si>
  <si>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</si>
  <si>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</si>
  <si>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</si>
  <si>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</si>
  <si>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</si>
  <si>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</si>
  <si>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</si>
  <si>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</si>
  <si>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</si>
  <si>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</si>
  <si>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</si>
  <si>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</si>
  <si>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</si>
  <si>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</si>
  <si>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</si>
  <si>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</si>
  <si>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</si>
  <si>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</si>
  <si>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</si>
  <si>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</si>
  <si>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</si>
  <si>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</si>
  <si>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</si>
  <si>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</si>
  <si>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</si>
  <si>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</si>
  <si>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</si>
  <si>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</si>
  <si>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</si>
  <si>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</si>
  <si>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</si>
  <si>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</si>
  <si>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</si>
  <si>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</si>
  <si>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</si>
  <si>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</si>
  <si>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</si>
  <si>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</si>
  <si>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</si>
  <si>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</si>
  <si>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</si>
  <si>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</si>
  <si>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</si>
  <si>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</si>
  <si>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</si>
  <si>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</si>
  <si>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</si>
  <si>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</si>
  <si>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</si>
  <si>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</si>
  <si>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</si>
  <si>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</si>
  <si>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</si>
  <si>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</si>
  <si>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</si>
  <si>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</si>
  <si>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</si>
  <si>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</si>
  <si>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</si>
  <si>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</si>
  <si>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</si>
  <si>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</si>
  <si>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</si>
  <si>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</si>
  <si>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</si>
  <si>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</si>
  <si>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</si>
  <si>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</si>
  <si>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</si>
  <si>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</si>
  <si>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</si>
  <si>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</si>
  <si>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</si>
  <si>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</si>
  <si>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</si>
  <si>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</si>
  <si>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</si>
  <si>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</si>
  <si>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</si>
  <si>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</si>
  <si>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</si>
  <si>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</si>
  <si>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</si>
  <si>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</si>
  <si>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</si>
  <si>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</si>
  <si>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</si>
  <si>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</si>
  <si>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</si>
  <si>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</si>
  <si>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</si>
  <si>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</si>
  <si>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</si>
  <si>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</si>
  <si>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</si>
  <si>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</si>
  <si>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</si>
  <si>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</si>
  <si>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</si>
  <si>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</si>
  <si>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</si>
  <si>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</si>
  <si>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</si>
  <si>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</si>
  <si>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</si>
  <si>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</si>
  <si>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</si>
  <si>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</si>
  <si>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</si>
  <si>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</si>
  <si>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</si>
  <si>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</si>
  <si>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</si>
  <si>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</si>
  <si>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</si>
  <si>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</si>
  <si>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</si>
  <si>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</si>
  <si>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</si>
  <si>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</si>
  <si>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</si>
  <si>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</si>
  <si>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</si>
  <si>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</si>
  <si>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</si>
  <si>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</si>
  <si>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</si>
  <si>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</si>
  <si>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</si>
  <si>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</si>
  <si>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</si>
  <si>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</si>
  <si>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</si>
  <si>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</si>
  <si>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</si>
  <si>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</si>
  <si>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</si>
  <si>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</si>
  <si>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</si>
  <si>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</si>
  <si>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</si>
  <si>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</si>
  <si>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</si>
  <si>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</si>
  <si>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</si>
  <si>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</si>
  <si>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</si>
  <si>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</si>
  <si>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</si>
  <si>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</si>
  <si>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</si>
  <si>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</si>
  <si>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</si>
  <si>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</si>
  <si>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</si>
  <si>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</si>
  <si>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</si>
  <si>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</si>
  <si>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</si>
  <si>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</si>
  <si>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</si>
  <si>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</si>
  <si>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</si>
  <si>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</si>
  <si>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</si>
  <si>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</si>
  <si>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</si>
  <si>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</si>
  <si>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</si>
  <si>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</si>
  <si>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</si>
  <si>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</si>
  <si>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</si>
  <si>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</si>
  <si>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</si>
  <si>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</si>
  <si>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</si>
  <si>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</si>
  <si>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</si>
  <si>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</si>
  <si>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</si>
  <si>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</si>
  <si>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</si>
  <si>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</si>
  <si>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</si>
  <si>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</si>
  <si>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</si>
  <si>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</si>
  <si>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</si>
  <si>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</si>
  <si>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</si>
  <si>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</si>
  <si>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</si>
  <si>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</si>
  <si>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</si>
  <si>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</si>
  <si>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</si>
  <si>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</si>
  <si>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</si>
  <si>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</si>
  <si>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</si>
  <si>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</si>
  <si>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</si>
  <si>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</si>
  <si>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</si>
  <si>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</si>
  <si>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</si>
  <si>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</si>
  <si>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</si>
  <si>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</si>
  <si>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</si>
  <si>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</si>
  <si>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</si>
  <si>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</si>
  <si>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</si>
  <si>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</si>
  <si>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</si>
  <si>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</si>
  <si>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</si>
  <si>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</si>
  <si>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</si>
  <si>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</si>
  <si>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</si>
  <si>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</si>
  <si>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</si>
  <si>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</si>
  <si>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</si>
  <si>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</si>
  <si>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</si>
  <si>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</si>
  <si>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</si>
  <si>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</si>
  <si>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</si>
  <si>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</si>
  <si>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</si>
  <si>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</si>
  <si>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</si>
  <si>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</si>
  <si>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</si>
  <si>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</si>
  <si>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</si>
  <si>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</si>
  <si>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</si>
  <si>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</si>
  <si>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</si>
  <si>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</si>
  <si>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</si>
  <si>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</si>
  <si>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</si>
  <si>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</si>
  <si>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</si>
  <si>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</si>
  <si>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</si>
  <si>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</si>
  <si>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</si>
  <si>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</si>
  <si>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</si>
  <si>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</si>
  <si>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</si>
  <si>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</si>
  <si>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</si>
  <si>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</si>
  <si>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</si>
  <si>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</si>
  <si>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</si>
  <si>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</si>
  <si>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</si>
  <si>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</si>
  <si>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</si>
  <si>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</si>
  <si>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</si>
  <si>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</si>
  <si>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</si>
  <si>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</si>
  <si>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</si>
  <si>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</si>
  <si>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</si>
  <si>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</si>
  <si>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</si>
  <si>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</si>
  <si>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</si>
  <si>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</si>
  <si>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</si>
  <si>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</si>
  <si>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</si>
  <si>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</si>
  <si>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</si>
  <si>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</si>
  <si>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</si>
  <si>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</si>
  <si>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</si>
  <si>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</si>
  <si>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</si>
  <si>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</si>
  <si>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</si>
  <si>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</si>
  <si>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</si>
  <si>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</si>
  <si>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</si>
  <si>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</si>
  <si>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</si>
  <si>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</si>
  <si>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</si>
  <si>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</si>
  <si>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</si>
  <si>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</si>
  <si>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</si>
  <si>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</si>
  <si>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</si>
  <si>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</si>
  <si>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</si>
  <si>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</si>
  <si>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</si>
  <si>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</si>
  <si>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</si>
  <si>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</si>
  <si>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</si>
  <si>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</si>
  <si>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</si>
  <si>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</si>
  <si>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</si>
  <si>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</si>
  <si>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</si>
  <si>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</si>
  <si>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</si>
  <si>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</si>
  <si>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</si>
  <si>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</si>
  <si>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</si>
  <si>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</si>
  <si>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</si>
  <si>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</si>
  <si>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</si>
  <si>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</si>
  <si>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</si>
  <si>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</si>
  <si>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</si>
  <si>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</si>
  <si>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</si>
  <si>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</si>
  <si>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</si>
  <si>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</si>
  <si>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</si>
  <si>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</si>
  <si>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</si>
  <si>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</si>
  <si>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</si>
  <si>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</si>
  <si>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</si>
  <si>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</si>
  <si>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</si>
  <si>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</si>
  <si>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</si>
  <si>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</si>
  <si>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</si>
  <si>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</si>
  <si>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</si>
  <si>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</si>
  <si>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</si>
  <si>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</si>
  <si>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</si>
  <si>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</si>
  <si>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</si>
  <si>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</si>
  <si>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</si>
  <si>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</si>
  <si>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</si>
  <si>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</si>
  <si>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</si>
  <si>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</si>
  <si>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</si>
  <si>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</si>
  <si>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</si>
  <si>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</si>
  <si>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</si>
  <si>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</si>
  <si>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</si>
  <si>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</si>
  <si>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</si>
  <si>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</si>
  <si>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</si>
  <si>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</si>
  <si>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</si>
  <si>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</si>
  <si>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</si>
  <si>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</si>
  <si>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</si>
  <si>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</si>
  <si>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</si>
  <si>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</si>
  <si>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</si>
  <si>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</si>
  <si>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</si>
  <si>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</si>
  <si>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</si>
  <si>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</si>
  <si>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</si>
  <si>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</si>
  <si>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</si>
  <si>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</si>
  <si>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</si>
  <si>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</si>
  <si>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</si>
  <si>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</si>
  <si>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</si>
  <si>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</si>
  <si>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</si>
  <si>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</si>
  <si>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</si>
  <si>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</si>
  <si>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</si>
  <si>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</si>
  <si>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</si>
  <si>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</si>
  <si>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</si>
  <si>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</si>
  <si>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</si>
  <si>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</si>
  <si>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</si>
  <si>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</si>
  <si>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</si>
  <si>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</si>
  <si>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</si>
  <si>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</si>
  <si>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</si>
  <si>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</si>
  <si>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</si>
  <si>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</si>
  <si>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</si>
  <si>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</si>
  <si>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</si>
  <si>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</si>
  <si>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</si>
  <si>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</si>
  <si>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</si>
  <si>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</si>
  <si>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</si>
  <si>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</si>
  <si>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</si>
  <si>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</si>
  <si>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</si>
  <si>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</si>
  <si>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</si>
  <si>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</si>
  <si>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</si>
  <si>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</si>
  <si>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</si>
  <si>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</si>
  <si>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</si>
  <si>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</si>
  <si>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</si>
  <si>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</si>
  <si>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</si>
  <si>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</si>
  <si>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</si>
  <si>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</si>
  <si>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</si>
  <si>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</si>
  <si>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</si>
  <si>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</si>
  <si>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</si>
  <si>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</si>
  <si>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</si>
  <si>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</si>
  <si>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</si>
  <si>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</si>
  <si>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</si>
  <si>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</si>
  <si>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</si>
  <si>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</si>
  <si>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</si>
  <si>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</si>
  <si>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</si>
  <si>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</si>
  <si>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</si>
  <si>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</si>
  <si>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</si>
  <si>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</si>
  <si>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</si>
  <si>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</si>
  <si>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</si>
  <si>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</si>
  <si>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</si>
  <si>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</si>
  <si>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</si>
  <si>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</si>
  <si>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</si>
  <si>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</si>
  <si>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</si>
  <si>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</si>
  <si>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</si>
  <si>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</si>
  <si>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</si>
  <si>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</si>
  <si>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</si>
  <si>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</si>
  <si>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</si>
  <si>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</si>
  <si>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</si>
  <si>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</si>
  <si>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</si>
  <si>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</si>
  <si>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</si>
  <si>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</si>
  <si>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</si>
  <si>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</si>
  <si>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</si>
  <si>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</si>
  <si>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</si>
  <si>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</si>
  <si>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</si>
  <si>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</si>
  <si>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</si>
  <si>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</si>
  <si>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</si>
  <si>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</si>
  <si>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</si>
  <si>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</si>
  <si>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</si>
  <si>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</si>
  <si>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</si>
  <si>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</si>
  <si>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</si>
  <si>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</si>
  <si>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</si>
  <si>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</si>
  <si>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</si>
  <si>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</si>
  <si>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</si>
  <si>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</si>
  <si>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</si>
  <si>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</si>
  <si>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</si>
  <si>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</si>
  <si>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</si>
  <si>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</si>
  <si>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</si>
  <si>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</si>
  <si>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</si>
  <si>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</si>
  <si>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</si>
  <si>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</si>
  <si>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</si>
  <si>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</si>
  <si>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</si>
  <si>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</si>
  <si>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</si>
  <si>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</si>
  <si>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</si>
  <si>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</si>
  <si>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</si>
  <si>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</si>
  <si>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</si>
  <si>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</si>
  <si>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</si>
  <si>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</si>
  <si>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</si>
  <si>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</si>
  <si>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</si>
  <si>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</si>
  <si>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</si>
  <si>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</si>
  <si>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</si>
  <si>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</si>
  <si>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</si>
  <si>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</si>
  <si>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</si>
  <si>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</si>
  <si>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</si>
  <si>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</si>
  <si>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</si>
  <si>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</si>
  <si>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</si>
  <si>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</si>
  <si>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</si>
  <si>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</si>
  <si>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</si>
  <si>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</si>
  <si>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</si>
  <si>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</si>
  <si>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</si>
  <si>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</si>
  <si>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</si>
  <si>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</si>
  <si>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</si>
  <si>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</si>
  <si>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</si>
  <si>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</si>
  <si>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</si>
  <si>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</si>
  <si>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</si>
  <si>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</si>
  <si>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</si>
  <si>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</si>
  <si>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</si>
  <si>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</si>
  <si>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</si>
  <si>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</si>
  <si>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</si>
  <si>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</si>
  <si>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</si>
  <si>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</si>
  <si>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</si>
  <si>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</si>
  <si>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</si>
  <si>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</si>
  <si>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</si>
  <si>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</si>
  <si>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</si>
  <si>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</si>
  <si>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</si>
  <si>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</si>
  <si>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</si>
  <si>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</si>
  <si>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</si>
  <si>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</si>
  <si>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</si>
  <si>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</si>
  <si>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</si>
  <si>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</si>
  <si>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</si>
  <si>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</si>
  <si>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</si>
  <si>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</si>
  <si>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</si>
  <si>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</si>
  <si>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</si>
  <si>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</si>
  <si>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</si>
  <si>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</si>
  <si>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</si>
  <si>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</si>
  <si>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</si>
  <si>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</si>
  <si>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</si>
  <si>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</si>
  <si>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</si>
  <si>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</si>
  <si>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</si>
  <si>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</si>
  <si>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</si>
  <si>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</si>
  <si>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</si>
  <si>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</si>
  <si>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</si>
  <si>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</si>
  <si>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</si>
  <si>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</si>
  <si>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</si>
  <si>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</si>
  <si>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</si>
  <si>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</si>
  <si>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</si>
  <si>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</si>
  <si>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</si>
  <si>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</si>
  <si>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</si>
  <si>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</si>
  <si>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</si>
  <si>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</si>
  <si>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</si>
  <si>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</si>
  <si>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</si>
  <si>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</si>
  <si>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</si>
  <si>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</si>
  <si>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</si>
  <si>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</si>
  <si>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</si>
  <si>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</si>
  <si>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</si>
  <si>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</si>
  <si>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</si>
  <si>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</si>
  <si>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</si>
  <si>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</si>
  <si>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</si>
  <si>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</si>
  <si>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</si>
  <si>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</si>
  <si>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</si>
  <si>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</si>
  <si>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</si>
  <si>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</si>
  <si>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</si>
  <si>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</si>
  <si>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</si>
  <si>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</si>
  <si>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</si>
  <si>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</si>
  <si>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</si>
  <si>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</si>
  <si>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</si>
  <si>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</si>
  <si>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</si>
  <si>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</si>
  <si>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</si>
  <si>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</si>
  <si>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</si>
  <si>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</si>
  <si>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</si>
  <si>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</si>
  <si>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</si>
  <si>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</si>
  <si>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</si>
  <si>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</si>
  <si>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</si>
  <si>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</si>
  <si>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</si>
  <si>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</si>
  <si>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</si>
  <si>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</si>
  <si>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</si>
  <si>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</si>
  <si>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</si>
  <si>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</si>
  <si>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</si>
  <si>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</si>
  <si>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</si>
  <si>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</si>
  <si>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</si>
  <si>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</si>
  <si>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</si>
  <si>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</si>
  <si>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</si>
  <si>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</si>
  <si>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</si>
  <si>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</si>
  <si>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</si>
  <si>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</si>
  <si>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</si>
  <si>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</si>
  <si>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</si>
  <si>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</si>
  <si>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</si>
  <si>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</si>
  <si>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</si>
  <si>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</si>
  <si>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</si>
  <si>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</si>
  <si>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</si>
  <si>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</si>
  <si>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</si>
  <si>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</si>
  <si>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</si>
  <si>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</si>
  <si>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</si>
  <si>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</si>
  <si>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</si>
  <si>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</si>
  <si>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</si>
  <si>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</si>
  <si>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</si>
  <si>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</si>
  <si>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</si>
  <si>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</si>
  <si>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</si>
  <si>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</si>
  <si>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</si>
  <si>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</si>
  <si>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</si>
  <si>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</si>
  <si>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</si>
  <si>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</si>
  <si>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</si>
  <si>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</si>
  <si>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</si>
  <si>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</si>
  <si>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</si>
  <si>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</si>
  <si>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</si>
  <si>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</si>
  <si>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</si>
  <si>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</si>
  <si>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</si>
  <si>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</si>
  <si>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</si>
  <si>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</si>
  <si>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</si>
  <si>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</si>
  <si>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</si>
  <si>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</si>
  <si>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</si>
  <si>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</si>
  <si>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</si>
  <si>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</si>
  <si>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</si>
  <si>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</si>
  <si>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</si>
  <si>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</si>
  <si>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</si>
  <si>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</si>
  <si>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</si>
  <si>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</si>
  <si>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</si>
  <si>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</si>
  <si>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</si>
  <si>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</si>
  <si>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</si>
  <si>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</si>
  <si>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</si>
  <si>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</si>
  <si>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</si>
  <si>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</si>
  <si>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</si>
  <si>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</si>
  <si>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</si>
  <si>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</si>
  <si>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</si>
  <si>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</si>
  <si>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</si>
  <si>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</si>
  <si>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</si>
  <si>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</si>
  <si>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</si>
  <si>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</si>
  <si>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</si>
  <si>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</si>
  <si>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</si>
  <si>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</si>
  <si>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</si>
  <si>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</si>
  <si>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</si>
  <si>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</si>
  <si>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</si>
  <si>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</si>
  <si>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</si>
  <si>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</si>
  <si>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</si>
  <si>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</si>
  <si>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</si>
  <si>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</si>
  <si>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</si>
  <si>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</si>
  <si>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</si>
  <si>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</si>
  <si>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</si>
  <si>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</si>
  <si>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</si>
  <si>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</si>
  <si>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</si>
  <si>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</si>
  <si>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</si>
  <si>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</si>
  <si>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</si>
  <si>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</si>
  <si>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</si>
  <si>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</si>
  <si>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</si>
  <si>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</si>
  <si>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</si>
  <si>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</si>
  <si>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</si>
  <si>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</si>
  <si>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</si>
  <si>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</si>
  <si>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</si>
  <si>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</si>
  <si>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</si>
  <si>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</si>
  <si>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</si>
  <si>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</si>
  <si>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</si>
  <si>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</si>
  <si>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</si>
  <si>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</si>
  <si>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</si>
  <si>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</si>
  <si>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</si>
  <si>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</si>
  <si>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</si>
  <si>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</si>
  <si>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</si>
  <si>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</si>
  <si>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</si>
  <si>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</si>
  <si>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</si>
  <si>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</si>
  <si>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</si>
  <si>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</si>
  <si>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</si>
  <si>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</si>
  <si>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</si>
  <si>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</si>
  <si>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</si>
  <si>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</si>
  <si>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</si>
  <si>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</si>
  <si>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</si>
  <si>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</si>
  <si>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</si>
  <si>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</si>
  <si>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</si>
  <si>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</si>
  <si>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</si>
  <si>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</si>
  <si>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</si>
  <si>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</si>
  <si>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</si>
  <si>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</si>
  <si>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</si>
  <si>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</si>
  <si>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</si>
  <si>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</si>
  <si>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</si>
  <si>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</si>
  <si>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</si>
  <si>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</si>
  <si>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</si>
  <si>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</si>
  <si>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</si>
  <si>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</si>
  <si>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</si>
  <si>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</si>
  <si>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</si>
  <si>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</si>
  <si>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</si>
  <si>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</si>
  <si>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</si>
  <si>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</si>
  <si>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</si>
  <si>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</si>
  <si>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</si>
  <si>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</si>
  <si>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</si>
  <si>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</si>
  <si>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</si>
  <si>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</si>
  <si>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</si>
  <si>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</si>
  <si>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</si>
  <si>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</si>
  <si>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</si>
  <si>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</si>
  <si>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</si>
  <si>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</si>
  <si>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</si>
  <si>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</si>
  <si>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</si>
  <si>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</si>
  <si>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</si>
  <si>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</si>
  <si>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</si>
  <si>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</si>
  <si>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</si>
  <si>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</si>
  <si>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</si>
  <si>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</si>
  <si>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</si>
  <si>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</si>
  <si>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</si>
  <si>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</si>
  <si>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</si>
  <si>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</si>
  <si>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</si>
  <si>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</si>
  <si>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</si>
  <si>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</si>
  <si>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</si>
  <si>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</si>
  <si>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</si>
  <si>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</si>
  <si>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</si>
  <si>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</si>
  <si>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</si>
  <si>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</si>
  <si>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</si>
  <si>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</si>
  <si>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</si>
  <si>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</si>
  <si>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</si>
  <si>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</si>
  <si>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</si>
  <si>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</si>
  <si>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</si>
  <si>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</si>
  <si>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</si>
  <si>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</si>
  <si>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</si>
  <si>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</si>
  <si>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</si>
  <si>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</si>
  <si>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</si>
  <si>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</si>
  <si>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</si>
  <si>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</si>
  <si>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</si>
  <si>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</si>
  <si>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</si>
  <si>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</si>
  <si>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</si>
  <si>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</si>
  <si>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</si>
  <si>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</si>
  <si>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</si>
  <si>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</si>
  <si>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</si>
  <si>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</si>
  <si>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</si>
  <si>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</si>
  <si>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</si>
  <si>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</si>
  <si>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</si>
  <si>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</si>
  <si>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</si>
  <si>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</si>
  <si>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</si>
  <si>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</si>
  <si>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</si>
  <si>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</si>
  <si>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</si>
  <si>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</si>
  <si>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</si>
  <si>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</si>
  <si>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</si>
  <si>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</si>
  <si>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</si>
  <si>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</si>
  <si>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</si>
  <si>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</si>
  <si>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</si>
  <si>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</si>
  <si>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</si>
  <si>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</si>
  <si>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</si>
  <si>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</si>
  <si>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</si>
  <si>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</si>
  <si>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</si>
  <si>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</si>
  <si>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</si>
  <si>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</si>
  <si>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</si>
  <si>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</si>
  <si>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</si>
  <si>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</si>
  <si>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</si>
  <si>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</si>
  <si>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</si>
  <si>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</si>
  <si>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</si>
  <si>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</si>
  <si>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</si>
  <si>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</si>
  <si>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</si>
  <si>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</si>
  <si>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</si>
  <si>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</si>
  <si>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</si>
  <si>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</si>
  <si>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</si>
  <si>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</si>
  <si>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</si>
  <si>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</si>
  <si>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</si>
  <si>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</si>
  <si>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</si>
  <si>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</si>
  <si>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</si>
  <si>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</si>
  <si>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</si>
  <si>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</si>
  <si>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</si>
  <si>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</si>
  <si>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</si>
  <si>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</si>
  <si>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</si>
  <si>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</si>
  <si>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</si>
  <si>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</si>
  <si>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</si>
  <si>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</si>
  <si>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</si>
  <si>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</si>
  <si>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</si>
  <si>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</si>
  <si>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</si>
  <si>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</si>
  <si>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</si>
  <si>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</si>
  <si>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</si>
  <si>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</si>
  <si>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</si>
  <si>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</si>
  <si>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</si>
  <si>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</si>
  <si>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</si>
  <si>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</si>
  <si>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</si>
  <si>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</si>
  <si>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</si>
  <si>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</si>
  <si>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</si>
  <si>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</si>
  <si>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</si>
  <si>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</si>
  <si>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</si>
  <si>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</si>
  <si>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</si>
  <si>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</si>
  <si>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</si>
  <si>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</si>
  <si>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</si>
  <si>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</si>
  <si>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</si>
  <si>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</si>
  <si>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</si>
  <si>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</si>
  <si>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</si>
  <si>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</si>
  <si>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</si>
  <si>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</si>
  <si>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</si>
  <si>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</si>
  <si>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</si>
  <si>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</si>
  <si>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</si>
  <si>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</si>
  <si>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</si>
  <si>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</si>
  <si>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</si>
  <si>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</si>
  <si>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</si>
  <si>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</si>
  <si>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</si>
  <si>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</si>
  <si>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</si>
  <si>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</si>
  <si>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</si>
  <si>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</si>
  <si>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</si>
  <si>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</si>
  <si>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</si>
  <si>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</si>
  <si>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</si>
  <si>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</si>
  <si>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</si>
  <si>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</si>
  <si>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</si>
  <si>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</si>
  <si>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</si>
  <si>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</si>
  <si>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</si>
  <si>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</si>
  <si>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</si>
  <si>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</si>
  <si>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</si>
  <si>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</si>
  <si>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</si>
  <si>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</si>
  <si>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</si>
  <si>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</si>
  <si>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</si>
  <si>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</si>
  <si>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</si>
  <si>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</si>
  <si>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</si>
  <si>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</si>
  <si>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</si>
  <si>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</si>
  <si>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</si>
  <si>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</si>
  <si>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</si>
  <si>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</si>
  <si>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</si>
  <si>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</si>
  <si>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</si>
  <si>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</si>
  <si>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</si>
  <si>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</si>
  <si>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</si>
  <si>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</si>
  <si>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</si>
  <si>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</si>
  <si>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</si>
  <si>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</si>
  <si>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</si>
  <si>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</si>
  <si>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</si>
  <si>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</si>
  <si>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</si>
  <si>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</si>
  <si>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</si>
  <si>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</si>
  <si>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</si>
  <si>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</si>
  <si>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</si>
  <si>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</si>
  <si>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</si>
  <si>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</si>
  <si>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</si>
  <si>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</si>
  <si>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</si>
  <si>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</si>
  <si>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</si>
  <si>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</si>
  <si>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</si>
  <si>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</si>
  <si>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</si>
  <si>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</si>
  <si>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</si>
  <si>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</si>
  <si>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</si>
  <si>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</si>
  <si>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</si>
  <si>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</si>
  <si>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</si>
  <si>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</si>
  <si>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</si>
  <si>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</si>
  <si>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</si>
  <si>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</si>
  <si>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</si>
  <si>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</si>
  <si>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</si>
  <si>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</si>
  <si>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</si>
  <si>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</si>
  <si>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</si>
  <si>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</si>
  <si>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</si>
  <si>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</si>
  <si>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</si>
  <si>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</si>
  <si>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</si>
  <si>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</si>
  <si>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</si>
  <si>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</si>
  <si>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</si>
  <si>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</si>
  <si>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</si>
  <si>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</si>
  <si>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</si>
  <si>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</si>
  <si>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</si>
  <si>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</si>
  <si>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</si>
  <si>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</si>
  <si>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</si>
  <si>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</si>
  <si>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</si>
  <si>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</si>
  <si>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</si>
  <si>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</si>
  <si>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</si>
  <si>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</si>
  <si>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</si>
  <si>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</si>
  <si>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</si>
  <si>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</si>
  <si>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</si>
  <si>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</si>
  <si>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</si>
  <si>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</si>
  <si>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</si>
  <si>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</si>
  <si>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</si>
  <si>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</si>
  <si>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</si>
  <si>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</si>
  <si>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</si>
  <si>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</si>
  <si>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</si>
  <si>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</si>
  <si>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</si>
  <si>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</si>
  <si>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</si>
  <si>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</si>
  <si>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</si>
  <si>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</si>
  <si>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</si>
  <si>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</si>
  <si>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</si>
  <si>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</si>
  <si>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</si>
  <si>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</si>
  <si>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</si>
  <si>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</si>
  <si>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</si>
  <si>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</si>
  <si>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</si>
  <si>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</si>
  <si>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</si>
  <si>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</si>
  <si>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</si>
  <si>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</si>
  <si>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</si>
  <si>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</si>
  <si>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</si>
  <si>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</si>
  <si>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</si>
  <si>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</si>
  <si>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</si>
  <si>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</si>
  <si>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</si>
  <si>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</si>
  <si>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</si>
  <si>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</si>
  <si>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</si>
  <si>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</si>
  <si>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</si>
  <si>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</si>
  <si>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</si>
  <si>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</si>
  <si>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</si>
  <si>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</si>
  <si>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</si>
  <si>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</si>
  <si>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</si>
  <si>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</si>
  <si>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</si>
  <si>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</si>
  <si>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</si>
  <si>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</si>
  <si>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</si>
  <si>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</si>
  <si>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</si>
  <si>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</si>
  <si>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</si>
  <si>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</si>
  <si>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</si>
  <si>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</si>
  <si>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</si>
  <si>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</si>
  <si>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</si>
  <si>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</si>
  <si>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</si>
  <si>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</si>
  <si>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</si>
  <si>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</si>
  <si>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</si>
  <si>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</si>
  <si>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</si>
  <si>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</si>
  <si>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</si>
  <si>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</si>
  <si>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</si>
  <si>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</si>
  <si>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</si>
  <si>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</si>
  <si>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</si>
  <si>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</si>
  <si>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</si>
  <si>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</si>
  <si>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</si>
  <si>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</si>
  <si>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</si>
  <si>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</si>
  <si>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</si>
  <si>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</si>
  <si>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</si>
  <si>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</si>
  <si>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</si>
  <si>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</si>
  <si>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</si>
  <si>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</si>
  <si>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</si>
  <si>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</si>
  <si>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</si>
  <si>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</si>
  <si>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</si>
  <si>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</si>
  <si>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</si>
  <si>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</si>
  <si>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</si>
  <si>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</si>
  <si>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</si>
  <si>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</si>
  <si>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</si>
  <si>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</si>
  <si>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</si>
  <si>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</si>
  <si>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</si>
  <si>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</si>
  <si>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</si>
  <si>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</si>
  <si>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</si>
  <si>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</si>
  <si>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</si>
  <si>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</si>
  <si>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</si>
  <si>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</si>
  <si>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</si>
  <si>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</si>
  <si>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</si>
  <si>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</si>
  <si>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</si>
  <si>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</si>
  <si>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</si>
  <si>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</si>
  <si>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</si>
  <si>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</si>
  <si>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</si>
  <si>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</si>
  <si>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</si>
  <si>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</si>
  <si>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</si>
  <si>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</si>
  <si>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</si>
  <si>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</si>
  <si>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</si>
  <si>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</si>
  <si>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</si>
  <si>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</si>
  <si>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</si>
  <si>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</si>
  <si>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</si>
  <si>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</si>
  <si>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</si>
  <si>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</si>
  <si>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</si>
  <si>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</si>
  <si>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</si>
  <si>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</si>
  <si>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</si>
  <si>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</si>
  <si>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</si>
  <si>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</si>
  <si>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</si>
  <si>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</si>
  <si>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</si>
  <si>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</si>
  <si>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</si>
  <si>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</si>
  <si>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</si>
  <si>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</si>
  <si>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</si>
  <si>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</si>
  <si>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</si>
  <si>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</si>
  <si>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</si>
  <si>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</si>
  <si>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</si>
  <si>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</si>
  <si>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</si>
  <si>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</si>
  <si>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</si>
  <si>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</si>
  <si>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</si>
  <si>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</si>
  <si>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</si>
  <si>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</si>
  <si>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</si>
  <si>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</si>
  <si>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</si>
  <si>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</si>
  <si>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</si>
  <si>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</si>
  <si>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</si>
  <si>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</si>
  <si>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</si>
  <si>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</si>
  <si>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</si>
  <si>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</si>
  <si>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</si>
  <si>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</si>
  <si>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</si>
  <si>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</si>
  <si>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</si>
  <si>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</si>
  <si>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</si>
  <si>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</si>
  <si>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</si>
  <si>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</si>
  <si>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</si>
  <si>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</si>
  <si>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</si>
  <si>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</si>
  <si>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</si>
  <si>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</si>
  <si>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</si>
  <si>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</si>
  <si>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</si>
  <si>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</si>
  <si>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</si>
  <si>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</si>
  <si>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</si>
  <si>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</si>
  <si>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</si>
  <si>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</si>
  <si>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</si>
  <si>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</si>
  <si>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</si>
  <si>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</si>
  <si>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</si>
  <si>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</si>
  <si>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</si>
  <si>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</si>
  <si>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</si>
  <si>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</si>
  <si>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</si>
  <si>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</si>
  <si>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</si>
  <si>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</si>
  <si>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</si>
  <si>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</si>
  <si>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</si>
  <si>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</si>
  <si>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</si>
  <si>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</si>
  <si>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</si>
  <si>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</si>
  <si>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</si>
  <si>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</si>
  <si>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</si>
  <si>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</si>
  <si>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</si>
  <si>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</si>
  <si>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</si>
  <si>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</si>
  <si>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</si>
  <si>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</si>
  <si>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</si>
  <si>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</si>
  <si>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</si>
  <si>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</si>
  <si>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</si>
  <si>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</si>
  <si>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</si>
  <si>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</si>
  <si>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</si>
  <si>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</si>
  <si>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</si>
  <si>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</si>
  <si>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</si>
  <si>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</si>
  <si>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</si>
  <si>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</si>
  <si>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</si>
  <si>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</si>
  <si>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</si>
  <si>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</si>
  <si>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</si>
  <si>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</si>
  <si>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</si>
  <si>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</si>
  <si>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</si>
  <si>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</si>
  <si>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</si>
  <si>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</si>
  <si>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</si>
  <si>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</si>
  <si>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</si>
  <si>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</si>
  <si>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</si>
  <si>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</si>
  <si>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</si>
  <si>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</si>
  <si>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</si>
  <si>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</si>
  <si>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</si>
  <si>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</si>
  <si>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</si>
  <si>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</si>
  <si>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</si>
  <si>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</si>
  <si>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</si>
  <si>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</si>
  <si>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</si>
  <si>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</si>
  <si>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</si>
  <si>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</si>
  <si>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</si>
  <si>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</si>
  <si>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</si>
  <si>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</si>
  <si>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</si>
  <si>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</si>
  <si>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</si>
  <si>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</si>
  <si>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</si>
  <si>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</si>
  <si>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</si>
  <si>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</si>
  <si>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</si>
  <si>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</si>
  <si>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</si>
  <si>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</si>
  <si>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</si>
  <si>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</si>
  <si>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</si>
  <si>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</si>
  <si>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</si>
  <si>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</si>
  <si>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</si>
  <si>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</si>
  <si>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</si>
  <si>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</si>
  <si>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</si>
  <si>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</si>
  <si>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</si>
  <si>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</si>
  <si>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</si>
  <si>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</si>
  <si>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</si>
  <si>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</si>
  <si>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</si>
  <si>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</si>
  <si>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</si>
  <si>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</si>
  <si>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</si>
  <si>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</si>
  <si>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</si>
  <si>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</si>
  <si>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</si>
  <si>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</si>
  <si>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</si>
  <si>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</si>
  <si>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</si>
  <si>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</si>
  <si>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</si>
  <si>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</si>
  <si>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</si>
  <si>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</si>
  <si>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</si>
  <si>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</si>
  <si>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</si>
  <si>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</si>
  <si>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</si>
  <si>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</si>
  <si>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</si>
  <si>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</si>
  <si>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</si>
  <si>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</si>
  <si>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</si>
  <si>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</si>
  <si>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</si>
  <si>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</si>
  <si>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</si>
  <si>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</si>
  <si>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</si>
  <si>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</si>
  <si>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</si>
  <si>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</si>
  <si>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</si>
  <si>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</si>
  <si>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</si>
  <si>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</si>
  <si>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</si>
  <si>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</si>
  <si>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</si>
  <si>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</si>
  <si>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</si>
  <si>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</si>
  <si>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</si>
  <si>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</si>
  <si>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</si>
  <si>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</si>
  <si>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</si>
  <si>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</si>
  <si>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</si>
  <si>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</si>
  <si>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</si>
  <si>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</si>
  <si>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</si>
  <si>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</si>
  <si>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</si>
  <si>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</si>
  <si>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</si>
  <si>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</si>
  <si>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</si>
  <si>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</si>
  <si>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</si>
  <si>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</si>
  <si>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</si>
  <si>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</si>
  <si>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</si>
  <si>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</si>
  <si>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</si>
  <si>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</si>
  <si>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</si>
  <si>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</si>
  <si>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</si>
  <si>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</si>
  <si>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</si>
  <si>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</si>
  <si>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</si>
  <si>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</si>
  <si>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</si>
  <si>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</si>
  <si>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</si>
  <si>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</si>
  <si>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</si>
  <si>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</si>
  <si>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</si>
  <si>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</si>
  <si>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</si>
  <si>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</si>
  <si>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</si>
  <si>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</si>
  <si>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</si>
  <si>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</si>
  <si>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</si>
  <si>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</si>
  <si>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</si>
  <si>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</si>
  <si>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</si>
  <si>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</si>
  <si>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</si>
  <si>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</si>
  <si>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</si>
  <si>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</si>
  <si>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</si>
  <si>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</si>
  <si>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</si>
  <si>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</si>
  <si>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</si>
  <si>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</si>
  <si>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</si>
  <si>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</si>
  <si>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</si>
  <si>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</si>
  <si>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</si>
  <si>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</si>
  <si>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</si>
  <si>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</si>
  <si>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</si>
  <si>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</si>
  <si>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</si>
  <si>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</si>
  <si>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</si>
  <si>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</si>
  <si>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</si>
  <si>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</si>
  <si>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</si>
  <si>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</si>
  <si>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</si>
  <si>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</si>
  <si>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</si>
  <si>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</si>
  <si>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</si>
  <si>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</si>
  <si>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</si>
  <si>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</si>
  <si>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</si>
  <si>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</si>
  <si>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</si>
  <si>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</si>
  <si>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</si>
  <si>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</si>
  <si>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</si>
  <si>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</si>
  <si>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</si>
  <si>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</si>
  <si>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</si>
  <si>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</si>
  <si>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</si>
  <si>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</si>
  <si>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</si>
  <si>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</si>
  <si>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</si>
  <si>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</si>
  <si>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</si>
  <si>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</si>
  <si>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</si>
  <si>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</si>
  <si>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</si>
  <si>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</si>
  <si>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</si>
  <si>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</si>
  <si>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</si>
  <si>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</si>
  <si>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</si>
  <si>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</si>
  <si>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</si>
  <si>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</si>
  <si>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</si>
  <si>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</si>
  <si>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</si>
  <si>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</si>
  <si>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</si>
  <si>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</si>
  <si>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</si>
  <si>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</si>
  <si>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</si>
  <si>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</si>
  <si>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</si>
  <si>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</si>
  <si>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</si>
  <si>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</si>
  <si>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</si>
  <si>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</si>
  <si>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</si>
  <si>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</si>
  <si>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</si>
  <si>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</si>
  <si>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</si>
  <si>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</si>
  <si>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</si>
  <si>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</si>
  <si>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</si>
  <si>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</si>
  <si>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</si>
  <si>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</si>
  <si>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</si>
  <si>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</si>
  <si>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</si>
  <si>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</si>
  <si>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</si>
  <si>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</si>
  <si>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</si>
  <si>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</si>
  <si>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</si>
  <si>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</si>
  <si>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</si>
  <si>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</si>
  <si>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</si>
  <si>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</si>
  <si>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</si>
  <si>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</si>
  <si>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</si>
  <si>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</si>
  <si>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</si>
  <si>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</si>
  <si>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</si>
  <si>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</si>
  <si>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</si>
  <si>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</si>
  <si>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</si>
  <si>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</si>
  <si>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</si>
  <si>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</si>
  <si>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</si>
  <si>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</si>
  <si>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</si>
  <si>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</si>
  <si>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</si>
  <si>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</si>
  <si>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</si>
  <si>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</si>
  <si>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</si>
  <si>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</si>
  <si>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</si>
  <si>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</si>
  <si>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</si>
  <si>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</si>
  <si>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</si>
  <si>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</si>
  <si>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</si>
  <si>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</si>
  <si>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</si>
  <si>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</si>
  <si>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</si>
  <si>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</si>
  <si>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</si>
  <si>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</si>
  <si>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</si>
  <si>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</si>
  <si>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</si>
  <si>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</si>
  <si>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</si>
  <si>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</si>
  <si>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</si>
  <si>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</si>
  <si>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</si>
  <si>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</si>
  <si>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</si>
  <si>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</si>
  <si>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</si>
  <si>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</si>
  <si>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</si>
  <si>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</si>
  <si>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</si>
  <si>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</si>
  <si>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</si>
  <si>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</si>
  <si>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</si>
  <si>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</si>
  <si>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</si>
  <si>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</si>
  <si>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</si>
  <si>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</si>
  <si>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</si>
  <si>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</si>
  <si>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</si>
  <si>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</si>
  <si>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</si>
  <si>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</si>
  <si>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</si>
  <si>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</si>
  <si>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</si>
  <si>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</si>
  <si>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</si>
  <si>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</si>
  <si>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</si>
  <si>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</si>
  <si>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</si>
  <si>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</si>
  <si>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</si>
  <si>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</si>
  <si>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</si>
  <si>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</si>
  <si>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</si>
  <si>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</si>
  <si>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</si>
  <si>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</si>
  <si>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</si>
  <si>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</si>
  <si>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</si>
  <si>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</si>
  <si>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</si>
  <si>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</si>
  <si>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</si>
  <si>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</si>
  <si>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</si>
  <si>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</si>
  <si>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</si>
  <si>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</si>
  <si>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</si>
  <si>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</si>
  <si>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</si>
  <si>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</si>
  <si>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</si>
  <si>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</si>
  <si>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</si>
  <si>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</si>
  <si>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</si>
  <si>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</si>
  <si>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</si>
  <si>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</si>
  <si>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</si>
  <si>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</si>
  <si>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</si>
  <si>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</si>
  <si>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</si>
  <si>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</si>
  <si>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</si>
  <si>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</si>
  <si>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</si>
  <si>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</si>
  <si>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</si>
  <si>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</si>
  <si>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</si>
  <si>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</si>
  <si>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</si>
  <si>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</si>
  <si>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</si>
  <si>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</si>
  <si>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</si>
  <si>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</si>
  <si>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</si>
  <si>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</si>
  <si>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</si>
  <si>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</si>
  <si>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</si>
  <si>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</si>
  <si>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</si>
  <si>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</si>
  <si>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</si>
  <si>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</si>
  <si>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</si>
  <si>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</si>
  <si>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</si>
  <si>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</si>
  <si>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</si>
  <si>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</si>
  <si>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</si>
  <si>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</si>
  <si>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</si>
  <si>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</si>
  <si>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</si>
  <si>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</si>
  <si>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</si>
  <si>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</si>
  <si>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</si>
  <si>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</si>
  <si>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</si>
  <si>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</si>
  <si>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</si>
  <si>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</si>
  <si>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</si>
  <si>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</si>
  <si>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</si>
  <si>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</si>
  <si>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</si>
  <si>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</si>
  <si>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</si>
  <si>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</si>
  <si>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</si>
  <si>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</si>
  <si>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</si>
  <si>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</si>
  <si>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</si>
  <si>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</si>
  <si>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</si>
  <si>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</si>
  <si>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</si>
  <si>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</si>
  <si>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</si>
  <si>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</si>
  <si>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</si>
  <si>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</si>
  <si>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</si>
  <si>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</si>
  <si>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</si>
  <si>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</si>
  <si>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</si>
  <si>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</si>
  <si>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</si>
  <si>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</si>
  <si>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</si>
  <si>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</si>
  <si>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</si>
  <si>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</si>
  <si>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</si>
  <si>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</si>
  <si>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</si>
  <si>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</si>
  <si>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</si>
  <si>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</si>
  <si>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</si>
  <si>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</si>
  <si>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</si>
  <si>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</si>
  <si>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</si>
  <si>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</si>
  <si>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</si>
  <si>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</si>
  <si>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</si>
  <si>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</si>
  <si>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</si>
  <si>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</si>
  <si>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</si>
  <si>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</si>
  <si>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</si>
  <si>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</si>
  <si>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</si>
  <si>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</si>
  <si>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</si>
  <si>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</si>
  <si>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</si>
  <si>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</si>
  <si>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</si>
  <si>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</si>
  <si>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</si>
  <si>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</si>
  <si>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</si>
  <si>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</si>
  <si>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</si>
  <si>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</si>
  <si>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</si>
  <si>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</si>
  <si>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</si>
  <si>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</si>
  <si>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</si>
  <si>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</si>
  <si>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</si>
  <si>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</si>
  <si>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</si>
  <si>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</si>
  <si>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</si>
  <si>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</si>
  <si>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</si>
  <si>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</si>
  <si>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</si>
  <si>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</si>
  <si>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</si>
  <si>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</si>
  <si>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</si>
  <si>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</si>
  <si>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</si>
  <si>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</si>
  <si>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</si>
  <si>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</si>
  <si>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</si>
  <si>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</si>
  <si>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</si>
  <si>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</si>
  <si>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</si>
  <si>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</si>
  <si>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</si>
  <si>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</si>
  <si>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</si>
  <si>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</si>
  <si>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</si>
  <si>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</si>
  <si>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</si>
  <si>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</si>
  <si>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</si>
  <si>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</si>
  <si>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</si>
  <si>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</si>
  <si>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</si>
  <si>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</si>
  <si>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</si>
  <si>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</si>
  <si>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</si>
  <si>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</si>
  <si>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</si>
  <si>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</si>
  <si>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</si>
  <si>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</si>
  <si>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</si>
  <si>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</si>
  <si>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</si>
  <si>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</si>
  <si>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</si>
  <si>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</si>
  <si>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</si>
  <si>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</si>
  <si>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</si>
  <si>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</si>
  <si>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</si>
  <si>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</si>
  <si>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</si>
  <si>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</si>
  <si>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</si>
  <si>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</si>
  <si>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</si>
  <si>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</si>
  <si>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</si>
  <si>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</si>
  <si>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</si>
  <si>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</si>
  <si>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</si>
  <si>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</si>
  <si>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</si>
  <si>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</si>
  <si>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</si>
  <si>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</si>
  <si>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</si>
  <si>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</si>
  <si>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</si>
  <si>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</si>
  <si>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</si>
  <si>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</si>
  <si>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</si>
  <si>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</si>
  <si>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</si>
  <si>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</si>
  <si>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</si>
  <si>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</si>
  <si>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</si>
  <si>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</si>
  <si>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</si>
  <si>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</si>
  <si>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</si>
  <si>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</si>
  <si>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</si>
  <si>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</si>
  <si>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</si>
  <si>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</si>
  <si>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</si>
  <si>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</si>
  <si>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</si>
  <si>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</si>
  <si>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</si>
  <si>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</si>
  <si>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</si>
  <si>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</si>
  <si>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</si>
  <si>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</si>
  <si>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</si>
  <si>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</si>
  <si>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</si>
  <si>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</si>
  <si>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</si>
  <si>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</si>
  <si>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</si>
  <si>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</si>
  <si>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</si>
  <si>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</si>
  <si>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</si>
  <si>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</si>
  <si>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</si>
  <si>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</si>
  <si>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</si>
  <si>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</si>
  <si>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</si>
  <si>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</si>
  <si>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</si>
  <si>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</si>
  <si>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</si>
  <si>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</si>
  <si>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</si>
  <si>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</si>
  <si>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</si>
  <si>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</si>
  <si>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</si>
  <si>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</si>
  <si>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</si>
  <si>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</si>
  <si>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</si>
  <si>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</si>
  <si>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</si>
  <si>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</si>
  <si>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</si>
  <si>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</si>
  <si>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</si>
  <si>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</si>
  <si>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</si>
  <si>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</si>
  <si>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</si>
  <si>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</si>
  <si>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</si>
  <si>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</si>
  <si>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</si>
  <si>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</si>
  <si>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</si>
  <si>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</si>
  <si>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</si>
  <si>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</si>
  <si>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</si>
  <si>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</si>
  <si>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</si>
  <si>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</si>
  <si>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</si>
  <si>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</si>
  <si>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</si>
  <si>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</si>
  <si>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</si>
  <si>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</si>
  <si>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</si>
  <si>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</si>
  <si>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</si>
  <si>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</si>
  <si>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</si>
  <si>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</si>
  <si>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</si>
  <si>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</si>
  <si>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</si>
  <si>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</si>
  <si>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</si>
  <si>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</si>
  <si>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</si>
  <si>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</si>
  <si>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</si>
  <si>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</si>
  <si>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</si>
  <si>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</si>
  <si>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</si>
  <si>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</si>
  <si>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</si>
  <si>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</si>
  <si>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</si>
  <si>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</si>
  <si>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</si>
  <si>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</si>
  <si>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</si>
  <si>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</si>
  <si>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</si>
  <si>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</si>
  <si>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</si>
  <si>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</si>
  <si>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</si>
  <si>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</si>
  <si>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</si>
  <si>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</si>
  <si>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</si>
  <si>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</si>
  <si>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</si>
  <si>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</si>
  <si>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</si>
  <si>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</si>
  <si>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</si>
  <si>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</si>
  <si>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</si>
  <si>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</si>
  <si>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</si>
  <si>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</si>
  <si>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</si>
  <si>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</si>
  <si>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</si>
  <si>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</si>
  <si>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</si>
  <si>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</si>
  <si>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</si>
  <si>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</si>
  <si>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</si>
  <si>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</si>
  <si>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</si>
  <si>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</si>
  <si>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</si>
  <si>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</si>
  <si>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</si>
  <si>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</si>
  <si>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</si>
  <si>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</si>
  <si>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</si>
  <si>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</si>
  <si>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</si>
  <si>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</si>
  <si>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</si>
  <si>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</si>
  <si>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</si>
  <si>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</si>
  <si>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</si>
  <si>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</si>
  <si>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</si>
  <si>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</si>
  <si>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</si>
  <si>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</si>
  <si>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</si>
  <si>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</si>
  <si>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</si>
  <si>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</si>
  <si>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</si>
  <si>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</si>
  <si>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</si>
  <si>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</si>
  <si>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</si>
  <si>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</si>
  <si>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</si>
  <si>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</si>
  <si>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</si>
  <si>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</si>
  <si>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</si>
  <si>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</si>
  <si>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</si>
  <si>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</si>
  <si>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</si>
  <si>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</si>
  <si>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</si>
  <si>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</si>
  <si>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</si>
  <si>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</si>
  <si>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</si>
  <si>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</si>
  <si>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</si>
  <si>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</si>
  <si>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</si>
  <si>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</si>
  <si>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</si>
  <si>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</si>
  <si>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</si>
  <si>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</si>
  <si>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</si>
  <si>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</si>
  <si>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</si>
  <si>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</si>
  <si>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</si>
  <si>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</si>
  <si>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</si>
  <si>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</si>
  <si>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</si>
  <si>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</si>
  <si>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</si>
  <si>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</si>
  <si>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</si>
  <si>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</si>
  <si>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</si>
  <si>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</si>
  <si>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</si>
  <si>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</si>
  <si>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</si>
  <si>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</si>
  <si>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</si>
  <si>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</si>
  <si>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</si>
  <si>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</si>
  <si>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</si>
  <si>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</si>
  <si>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</si>
  <si>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</si>
  <si>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</si>
  <si>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</si>
  <si>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</si>
  <si>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</si>
  <si>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</si>
  <si>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</si>
  <si>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</si>
  <si>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</si>
  <si>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</si>
  <si>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</si>
  <si>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</si>
  <si>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</si>
  <si>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</si>
  <si>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</si>
  <si>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</si>
  <si>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</si>
  <si>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</si>
  <si>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</si>
  <si>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</si>
  <si>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</si>
  <si>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</si>
  <si>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</si>
  <si>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</si>
  <si>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</si>
  <si>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</si>
  <si>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</si>
  <si>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</si>
  <si>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</si>
  <si>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</si>
  <si>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</si>
  <si>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</si>
  <si>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</si>
  <si>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</si>
  <si>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</si>
  <si>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</si>
  <si>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</si>
  <si>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</si>
  <si>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</si>
  <si>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</si>
  <si>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</si>
  <si>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</si>
  <si>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</si>
  <si>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</si>
  <si>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</si>
  <si>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</si>
  <si>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</si>
  <si>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</si>
  <si>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</si>
  <si>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</si>
  <si>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</si>
  <si>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</si>
  <si>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</si>
  <si>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</si>
  <si>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</si>
  <si>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</si>
  <si>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</si>
  <si>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</si>
  <si>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</si>
  <si>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</si>
  <si>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</si>
  <si>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</si>
  <si>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</si>
  <si>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</si>
  <si>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</si>
  <si>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</si>
  <si>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</si>
  <si>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</si>
  <si>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</si>
  <si>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</si>
  <si>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</si>
  <si>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</si>
  <si>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</si>
  <si>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</si>
  <si>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</si>
  <si>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</si>
  <si>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</si>
  <si>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</si>
  <si>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</si>
  <si>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</si>
  <si>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</si>
  <si>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</si>
  <si>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</si>
  <si>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</si>
  <si>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</si>
  <si>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</si>
  <si>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</si>
  <si>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</si>
  <si>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</si>
  <si>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</si>
  <si>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</si>
  <si>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</si>
  <si>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</si>
  <si>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</si>
  <si>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</si>
  <si>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</si>
  <si>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</si>
  <si>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</si>
  <si>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</si>
  <si>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</si>
  <si>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</si>
  <si>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</si>
  <si>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</si>
  <si>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</si>
  <si>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</si>
  <si>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</si>
  <si>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</si>
  <si>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</si>
  <si>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</si>
  <si>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</si>
  <si>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</si>
  <si>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</si>
  <si>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</si>
  <si>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</si>
  <si>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</si>
  <si>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</si>
  <si>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</si>
  <si>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</si>
  <si>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</si>
  <si>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</si>
  <si>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</si>
  <si>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</si>
  <si>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</si>
  <si>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</si>
  <si>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</si>
  <si>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</si>
  <si>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</si>
  <si>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</si>
  <si>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</si>
  <si>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</si>
  <si>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</si>
  <si>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</si>
  <si>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</si>
  <si>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</si>
  <si>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</si>
  <si>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</si>
  <si>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</si>
  <si>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</si>
  <si>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</si>
  <si>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</si>
  <si>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</si>
  <si>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</si>
  <si>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</si>
  <si>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</si>
  <si>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</si>
  <si>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</si>
  <si>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</si>
  <si>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</si>
  <si>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</si>
  <si>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</si>
  <si>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</si>
  <si>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</si>
  <si>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</si>
  <si>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</si>
  <si>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</si>
  <si>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</si>
  <si>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</si>
  <si>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</si>
  <si>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</si>
  <si>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</si>
  <si>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</si>
  <si>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</si>
  <si>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</si>
  <si>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</si>
  <si>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</si>
  <si>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</si>
  <si>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</si>
  <si>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</si>
  <si>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</si>
  <si>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</si>
  <si>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</si>
  <si>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</si>
  <si>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</si>
  <si>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</si>
  <si>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</si>
  <si>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</si>
  <si>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</si>
  <si>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</si>
  <si>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</si>
  <si>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</si>
  <si>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</si>
  <si>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</si>
  <si>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</si>
  <si>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</si>
  <si>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</si>
  <si>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</si>
  <si>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</si>
  <si>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</si>
  <si>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</si>
  <si>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</si>
  <si>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</si>
  <si>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</si>
  <si>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</si>
  <si>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</si>
  <si>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</si>
  <si>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</si>
  <si>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</si>
  <si>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</si>
  <si>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</si>
  <si>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</si>
  <si>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</si>
  <si>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</si>
  <si>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</si>
  <si>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</si>
  <si>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</si>
  <si>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</si>
  <si>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</si>
  <si>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</si>
  <si>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</si>
  <si>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</si>
  <si>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</si>
  <si>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</si>
  <si>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</si>
  <si>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</si>
  <si>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</si>
  <si>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</si>
  <si>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</si>
  <si>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</si>
  <si>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</si>
  <si>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</si>
  <si>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</si>
  <si>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</si>
  <si>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</si>
  <si>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</si>
  <si>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</si>
  <si>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</si>
  <si>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</si>
  <si>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</si>
  <si>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</si>
  <si>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</si>
  <si>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</si>
  <si>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</si>
  <si>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</si>
  <si>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</si>
  <si>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</si>
  <si>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</si>
  <si>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</si>
  <si>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</si>
  <si>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</si>
  <si>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</si>
  <si>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</si>
  <si>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</si>
  <si>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</si>
  <si>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</si>
  <si>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</si>
  <si>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</si>
  <si>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</si>
  <si>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</si>
  <si>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</si>
  <si>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</si>
  <si>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</si>
  <si>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</si>
  <si>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</si>
  <si>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</si>
  <si>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</si>
  <si>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</si>
  <si>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</si>
  <si>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</si>
  <si>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</si>
  <si>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</si>
  <si>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</si>
  <si>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</si>
  <si>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</si>
  <si>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</si>
  <si>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</si>
  <si>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</si>
  <si>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</si>
  <si>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</si>
  <si>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</si>
  <si>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</si>
  <si>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</si>
  <si>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</si>
  <si>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</si>
  <si>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</si>
  <si>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</si>
  <si>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</si>
  <si>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</si>
  <si>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</si>
  <si>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</si>
  <si>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</si>
  <si>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</si>
  <si>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</si>
  <si>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</si>
  <si>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</si>
  <si>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</si>
  <si>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</si>
  <si>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</si>
  <si>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</si>
  <si>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</si>
  <si>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</si>
  <si>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</si>
  <si>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</si>
  <si>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</si>
  <si>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</si>
  <si>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</si>
  <si>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</si>
  <si>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</si>
  <si>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</si>
  <si>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</si>
  <si>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</si>
  <si>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</si>
  <si>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</si>
  <si>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</si>
  <si>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</si>
  <si>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</si>
  <si>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</si>
  <si>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</si>
  <si>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</si>
  <si>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</si>
  <si>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</si>
  <si>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</si>
  <si>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</si>
  <si>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</si>
  <si>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</si>
  <si>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</si>
  <si>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</si>
  <si>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</si>
  <si>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</si>
  <si>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</si>
  <si>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</si>
  <si>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</si>
  <si>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</si>
  <si>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</si>
  <si>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</si>
  <si>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</si>
  <si>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</si>
  <si>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</si>
  <si>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</si>
  <si>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</si>
  <si>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</si>
  <si>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</si>
  <si>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</si>
  <si>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</si>
  <si>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</si>
  <si>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</si>
  <si>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</si>
  <si>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</si>
  <si>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</si>
  <si>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</si>
  <si>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</si>
  <si>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</si>
  <si>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</si>
  <si>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</si>
  <si>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</si>
  <si>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</si>
  <si>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</si>
  <si>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</si>
  <si>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</si>
  <si>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</si>
  <si>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</si>
  <si>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</si>
  <si>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</si>
  <si>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</si>
  <si>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</si>
  <si>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</si>
  <si>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</si>
  <si>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</si>
  <si>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</si>
  <si>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</si>
  <si>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</si>
  <si>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</si>
  <si>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</si>
  <si>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</si>
  <si>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</si>
  <si>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</si>
  <si>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</si>
  <si>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</si>
  <si>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</si>
  <si>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</si>
  <si>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</si>
  <si>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</si>
  <si>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</si>
  <si>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</si>
  <si>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</si>
  <si>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</si>
  <si>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</si>
  <si>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</si>
  <si>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</si>
  <si>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</si>
  <si>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</si>
  <si>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</si>
  <si>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</si>
  <si>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</si>
  <si>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</si>
  <si>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</si>
  <si>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</si>
  <si>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</si>
  <si>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</si>
  <si>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</si>
  <si>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</si>
  <si>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</si>
  <si>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</si>
  <si>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</si>
  <si>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</si>
  <si>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</si>
  <si>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</si>
  <si>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</si>
  <si>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</si>
  <si>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</si>
  <si>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</si>
  <si>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</si>
  <si>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</si>
  <si>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</si>
  <si>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</si>
  <si>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</si>
  <si>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</si>
  <si>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</si>
  <si>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</si>
  <si>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</si>
  <si>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</si>
  <si>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</si>
  <si>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</si>
  <si>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</si>
  <si>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</si>
  <si>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</si>
  <si>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</si>
  <si>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</si>
  <si>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</si>
  <si>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</si>
  <si>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</si>
  <si>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</si>
  <si>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</si>
  <si>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</si>
  <si>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</si>
  <si>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</si>
  <si>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</si>
  <si>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</si>
  <si>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</si>
  <si>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</si>
  <si>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</si>
  <si>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</si>
  <si>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</si>
  <si>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</si>
  <si>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</si>
  <si>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</si>
  <si>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</si>
  <si>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</si>
  <si>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</si>
  <si>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</si>
  <si>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</si>
  <si>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</si>
  <si>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</si>
  <si>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</si>
  <si>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</si>
  <si>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</si>
  <si>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</si>
  <si>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</si>
  <si>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</si>
  <si>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</si>
  <si>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</si>
  <si>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</si>
  <si>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</si>
  <si>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</si>
  <si>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</si>
  <si>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</si>
  <si>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</si>
  <si>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</si>
  <si>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</si>
  <si>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</si>
  <si>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</si>
  <si>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</si>
  <si>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</si>
  <si>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</si>
  <si>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</si>
  <si>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</si>
  <si>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</si>
  <si>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</si>
  <si>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</si>
  <si>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</si>
  <si>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</si>
  <si>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</si>
  <si>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</si>
  <si>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</si>
  <si>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</si>
  <si>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</si>
  <si>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</si>
  <si>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</si>
  <si>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</si>
  <si>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</si>
  <si>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</si>
  <si>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</si>
  <si>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</si>
  <si>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</si>
  <si>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</si>
  <si>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</si>
  <si>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</si>
  <si>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</si>
  <si>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</si>
  <si>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</si>
  <si>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</si>
  <si>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</si>
  <si>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</si>
  <si>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</si>
  <si>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</si>
  <si>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</si>
  <si>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</si>
  <si>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</si>
  <si>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</si>
  <si>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</si>
  <si>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</si>
  <si>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</si>
  <si>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</si>
  <si>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</si>
  <si>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</si>
  <si>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</si>
  <si>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</si>
  <si>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</si>
  <si>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</si>
  <si>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</si>
  <si>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</si>
  <si>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</si>
  <si>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</si>
  <si>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</si>
  <si>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</si>
  <si>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</si>
  <si>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</si>
  <si>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</si>
  <si>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</si>
  <si>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</si>
  <si>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</si>
  <si>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</si>
  <si>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</si>
  <si>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</si>
  <si>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</si>
  <si>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</si>
  <si>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</si>
  <si>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</si>
  <si>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</si>
  <si>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</si>
  <si>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</si>
  <si>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</si>
  <si>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</si>
  <si>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</si>
  <si>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</si>
  <si>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</si>
  <si>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</si>
  <si>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</si>
  <si>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</si>
  <si>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</si>
  <si>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</si>
  <si>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</si>
  <si>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</si>
  <si>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</si>
  <si>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</si>
  <si>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</si>
  <si>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</si>
  <si>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</si>
  <si>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</si>
  <si>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</si>
  <si>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</si>
  <si>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</si>
  <si>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</si>
  <si>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</si>
  <si>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</si>
  <si>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</si>
  <si>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</si>
  <si>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</si>
  <si>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</si>
  <si>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</si>
  <si>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</si>
  <si>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</si>
  <si>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</si>
  <si>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</si>
  <si>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</si>
  <si>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</si>
  <si>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</si>
  <si>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</si>
  <si>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</si>
  <si>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</si>
  <si>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</si>
  <si>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</si>
  <si>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</si>
  <si>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</si>
  <si>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</si>
  <si>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</si>
  <si>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</si>
  <si>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</si>
  <si>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</si>
  <si>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</si>
  <si>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</si>
  <si>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</si>
  <si>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</si>
  <si>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</si>
  <si>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</si>
  <si>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</si>
  <si>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</si>
  <si>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</si>
  <si>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</si>
  <si>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</si>
  <si>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</si>
  <si>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</si>
  <si>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</si>
  <si>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</si>
  <si>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</si>
  <si>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</si>
  <si>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</si>
  <si>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</si>
  <si>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</si>
  <si>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</si>
  <si>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</si>
  <si>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</si>
  <si>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</si>
  <si>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</si>
  <si>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</si>
  <si>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</si>
  <si>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</si>
  <si>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</si>
  <si>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</si>
  <si>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</si>
  <si>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</si>
  <si>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</si>
  <si>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</si>
  <si>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</si>
  <si>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</si>
  <si>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</si>
  <si>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</si>
  <si>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</si>
  <si>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</si>
  <si>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</si>
  <si>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</si>
  <si>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</si>
  <si>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</si>
  <si>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</si>
  <si>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</si>
  <si>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</si>
  <si>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</si>
  <si>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</si>
  <si>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</si>
  <si>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</si>
  <si>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</si>
  <si>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</si>
  <si>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</si>
  <si>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</si>
  <si>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</si>
  <si>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</si>
  <si>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</si>
  <si>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</si>
  <si>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</si>
  <si>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</si>
  <si>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</si>
  <si>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</si>
  <si>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</si>
  <si>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</si>
  <si>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</si>
  <si>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</si>
  <si>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</si>
  <si>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</si>
  <si>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</si>
  <si>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</si>
  <si>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</si>
  <si>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</si>
  <si>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</si>
  <si>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</si>
  <si>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</si>
  <si>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</si>
  <si>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</si>
  <si>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</si>
  <si>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</si>
  <si>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</si>
  <si>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</si>
  <si>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</si>
  <si>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</si>
  <si>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</si>
  <si>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</si>
  <si>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</si>
  <si>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</si>
  <si>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</si>
  <si>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</si>
  <si>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</si>
  <si>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</si>
  <si>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</si>
  <si>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</si>
  <si>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</si>
  <si>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</si>
  <si>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</si>
  <si>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</si>
  <si>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</si>
  <si>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</si>
  <si>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</si>
  <si>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</si>
  <si>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</si>
  <si>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</si>
  <si>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</si>
  <si>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</si>
  <si>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</si>
  <si>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</si>
  <si>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</si>
  <si>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</si>
  <si>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</si>
  <si>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</si>
  <si>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</si>
  <si>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</si>
  <si>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</si>
  <si>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</si>
  <si>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</si>
  <si>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</si>
  <si>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</si>
  <si>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</si>
  <si>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</si>
  <si>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</si>
  <si>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</si>
  <si>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</si>
  <si>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</si>
  <si>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</si>
  <si>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</si>
  <si>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</si>
  <si>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</si>
  <si>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</si>
  <si>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</si>
  <si>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</si>
  <si>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</si>
  <si>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</si>
  <si>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</si>
  <si>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</si>
  <si>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</si>
  <si>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</si>
  <si>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</si>
  <si>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</si>
  <si>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</si>
  <si>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</si>
  <si>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</si>
  <si>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</si>
  <si>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</si>
  <si>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</si>
  <si>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</si>
  <si>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</si>
  <si>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</si>
  <si>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</si>
  <si>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</si>
  <si>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</si>
  <si>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</si>
  <si>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</si>
  <si>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</si>
  <si>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</si>
  <si>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</si>
  <si>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</si>
  <si>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</si>
  <si>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</si>
  <si>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</si>
  <si>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</si>
  <si>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</si>
  <si>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</si>
  <si>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</si>
  <si>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</si>
  <si>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</si>
  <si>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</si>
  <si>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</si>
  <si>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</si>
  <si>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</si>
  <si>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</si>
  <si>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</si>
  <si>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</si>
  <si>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</si>
  <si>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</si>
  <si>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</si>
  <si>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</si>
  <si>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</si>
  <si>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</si>
  <si>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</si>
  <si>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</si>
  <si>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</si>
  <si>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</si>
  <si>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</si>
  <si>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</si>
  <si>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</si>
  <si>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</si>
  <si>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</si>
  <si>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</si>
  <si>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</si>
  <si>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</si>
  <si>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</si>
  <si>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</si>
  <si>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</si>
  <si>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</si>
  <si>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</si>
  <si>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</si>
  <si>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</si>
  <si>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</si>
  <si>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</si>
  <si>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</si>
  <si>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</si>
  <si>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</si>
  <si>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</si>
  <si>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</si>
  <si>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</si>
  <si>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</si>
  <si>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</si>
  <si>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</si>
  <si>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</si>
  <si>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</si>
  <si>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</si>
  <si>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</si>
  <si>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</si>
  <si>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</si>
  <si>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</si>
  <si>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</si>
  <si>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</si>
  <si>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</si>
  <si>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</si>
  <si>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</si>
  <si>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</si>
  <si>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</si>
  <si>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</si>
  <si>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</si>
  <si>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</si>
  <si>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</si>
  <si>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</si>
  <si>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</si>
  <si>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</si>
  <si>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</si>
  <si>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</si>
  <si>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</si>
  <si>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</si>
  <si>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</si>
  <si>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</si>
  <si>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</si>
  <si>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</si>
  <si>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</si>
  <si>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</si>
  <si>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</si>
  <si>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</si>
  <si>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</si>
  <si>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</si>
  <si>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</si>
  <si>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</si>
  <si>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</si>
  <si>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</si>
  <si>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</si>
  <si>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</si>
  <si>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</si>
  <si>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</si>
  <si>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</si>
  <si>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</si>
  <si>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</si>
  <si>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</si>
  <si>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</si>
  <si>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</si>
  <si>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</si>
  <si>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</si>
  <si>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</si>
  <si>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</si>
  <si>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</si>
  <si>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</si>
  <si>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</si>
  <si>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</si>
  <si>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</si>
  <si>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</si>
  <si>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</si>
  <si>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</si>
  <si>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</si>
  <si>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</si>
  <si>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</si>
  <si>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</si>
  <si>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</si>
  <si>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</si>
  <si>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</si>
  <si>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</si>
  <si>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</si>
  <si>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</si>
  <si>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</si>
  <si>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</si>
  <si>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</si>
  <si>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</si>
  <si>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</si>
  <si>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</si>
  <si>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</si>
  <si>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</si>
  <si>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</si>
  <si>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</si>
  <si>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</si>
  <si>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</si>
  <si>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</si>
  <si>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</si>
  <si>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</si>
  <si>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</si>
  <si>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</si>
  <si>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</si>
  <si>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</si>
  <si>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</si>
  <si>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</si>
  <si>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</si>
  <si>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</si>
  <si>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</si>
  <si>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</si>
  <si>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</si>
  <si>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</si>
  <si>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</si>
  <si>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</si>
  <si>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</si>
  <si>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</si>
  <si>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</si>
  <si>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</si>
  <si>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</si>
  <si>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</si>
  <si>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</si>
  <si>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</si>
  <si>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</si>
  <si>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</si>
  <si>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</si>
  <si>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</si>
  <si>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</si>
  <si>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</si>
  <si>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</si>
  <si>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</si>
  <si>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</si>
  <si>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</si>
  <si>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</si>
  <si>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</si>
  <si>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</si>
  <si>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</si>
  <si>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</si>
  <si>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</si>
  <si>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</si>
  <si>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</si>
  <si>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</si>
  <si>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</si>
  <si>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</si>
  <si>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</si>
  <si>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</si>
  <si>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</si>
  <si>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</si>
  <si>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</si>
  <si>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</si>
  <si>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</si>
  <si>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</si>
  <si>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</si>
  <si>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</si>
  <si>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</si>
  <si>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</si>
  <si>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</si>
  <si>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</si>
  <si>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</si>
  <si>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</si>
  <si>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</si>
  <si>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</si>
  <si>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</si>
  <si>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</si>
  <si>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</si>
  <si>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</si>
  <si>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</si>
  <si>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</si>
  <si>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</si>
  <si>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</si>
  <si>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</si>
  <si>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</si>
  <si>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</si>
  <si>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</si>
  <si>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</si>
  <si>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</si>
  <si>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</si>
  <si>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</si>
  <si>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</si>
  <si>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</si>
  <si>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</si>
  <si>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</si>
  <si>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</si>
  <si>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</si>
  <si>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</si>
  <si>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</si>
  <si>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</si>
  <si>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</si>
  <si>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</si>
  <si>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</si>
  <si>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</si>
  <si>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</si>
  <si>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</si>
  <si>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</si>
  <si>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</si>
  <si>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</si>
  <si>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</si>
  <si>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</si>
  <si>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</si>
  <si>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</si>
  <si>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</si>
  <si>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</si>
  <si>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</si>
  <si>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</si>
  <si>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</si>
  <si>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</si>
  <si>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</si>
  <si>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</si>
  <si>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</si>
  <si>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</si>
  <si>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</si>
  <si>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</si>
  <si>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</si>
  <si>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</si>
  <si>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</si>
  <si>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</si>
  <si>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</si>
  <si>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</si>
  <si>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</si>
  <si>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</si>
  <si>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</si>
  <si>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</si>
  <si>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</si>
  <si>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</si>
  <si>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</si>
  <si>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</si>
  <si>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</si>
  <si>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</si>
  <si>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</si>
  <si>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</si>
  <si>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</si>
  <si>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</si>
  <si>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</si>
  <si>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</si>
  <si>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</si>
  <si>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</si>
  <si>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</si>
  <si>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</si>
  <si>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</si>
  <si>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</si>
  <si>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</si>
  <si>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</si>
  <si>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</si>
  <si>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</si>
  <si>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</si>
  <si>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</si>
  <si>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</si>
  <si>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</si>
  <si>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</si>
  <si>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</si>
  <si>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</si>
  <si>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</si>
  <si>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</si>
  <si>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</si>
  <si>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</si>
  <si>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</si>
  <si>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</si>
  <si>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</si>
  <si>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</si>
  <si>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</si>
  <si>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</si>
  <si>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</si>
  <si>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</si>
  <si>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</si>
  <si>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</si>
  <si>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</si>
  <si>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</si>
  <si>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</si>
  <si>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</si>
  <si>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</si>
  <si>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</si>
  <si>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</si>
  <si>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</si>
  <si>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</si>
  <si>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</si>
  <si>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</si>
  <si>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</si>
  <si>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</si>
  <si>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</si>
  <si>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</si>
  <si>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</si>
  <si>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</si>
  <si>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</si>
  <si>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</si>
  <si>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</si>
  <si>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</si>
  <si>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</si>
  <si>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</si>
  <si>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</si>
  <si>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</si>
  <si>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</si>
  <si>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</si>
  <si>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</si>
  <si>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</si>
  <si>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</si>
  <si>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</si>
  <si>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</si>
  <si>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</si>
  <si>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</si>
  <si>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</si>
  <si>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</si>
  <si>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</si>
  <si>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</si>
  <si>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</si>
  <si>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</si>
  <si>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</si>
  <si>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</si>
  <si>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</si>
  <si>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</si>
  <si>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</si>
  <si>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</si>
  <si>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</si>
  <si>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</si>
  <si>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</si>
  <si>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</si>
  <si>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</si>
  <si>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</si>
  <si>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</si>
  <si>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</si>
  <si>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</si>
  <si>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</si>
  <si>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</si>
  <si>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</si>
  <si>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</si>
  <si>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</si>
  <si>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</si>
  <si>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</si>
  <si>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</si>
  <si>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</si>
  <si>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</si>
  <si>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</si>
  <si>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</si>
  <si>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</si>
  <si>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</si>
  <si>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</si>
  <si>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</si>
  <si>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</si>
  <si>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</si>
  <si>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</si>
  <si>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</si>
  <si>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</si>
  <si>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</si>
  <si>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</si>
  <si>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</si>
  <si>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</si>
  <si>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</si>
  <si>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</si>
  <si>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</si>
  <si>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</si>
  <si>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</si>
  <si>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</si>
  <si>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</si>
  <si>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</si>
  <si>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</si>
  <si>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</si>
  <si>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</si>
  <si>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</si>
  <si>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</si>
  <si>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</si>
  <si>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</si>
  <si>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</si>
  <si>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</si>
  <si>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</si>
  <si>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</si>
  <si>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</si>
  <si>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</si>
  <si>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</si>
  <si>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</si>
  <si>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</si>
  <si>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</si>
  <si>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</si>
  <si>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</si>
  <si>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</si>
  <si>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</si>
  <si>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</si>
  <si>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</si>
  <si>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</si>
  <si>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</si>
  <si>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</si>
  <si>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</si>
  <si>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</si>
  <si>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</si>
  <si>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</si>
  <si>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</si>
  <si>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</si>
  <si>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</si>
  <si>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</si>
  <si>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</si>
  <si>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</si>
  <si>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</si>
  <si>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</si>
  <si>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</si>
  <si>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</si>
  <si>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</si>
  <si>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</si>
  <si>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</si>
  <si>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</si>
  <si>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</si>
  <si>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</si>
  <si>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</si>
  <si>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</si>
  <si>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</si>
  <si>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</si>
  <si>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</si>
  <si>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</si>
  <si>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</si>
  <si>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</si>
  <si>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</si>
  <si>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</si>
  <si>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</si>
  <si>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</si>
  <si>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</si>
  <si>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</si>
  <si>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</si>
  <si>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</si>
  <si>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</si>
  <si>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</si>
  <si>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</si>
  <si>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</si>
  <si>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</si>
  <si>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</si>
  <si>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</si>
  <si>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</si>
  <si>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</si>
  <si>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</si>
  <si>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</si>
  <si>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</si>
  <si>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</si>
  <si>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</si>
  <si>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</si>
  <si>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</si>
  <si>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</si>
  <si>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</si>
  <si>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</si>
  <si>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</si>
  <si>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</si>
  <si>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</si>
  <si>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</si>
  <si>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</si>
  <si>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</si>
  <si>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</si>
  <si>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</si>
  <si>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</si>
  <si>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</si>
  <si>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</si>
  <si>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</si>
  <si>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</si>
  <si>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</si>
  <si>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</si>
  <si>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</si>
  <si>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</si>
  <si>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</si>
  <si>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</si>
  <si>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</si>
  <si>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</si>
  <si>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</si>
  <si>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</si>
  <si>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</si>
  <si>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</si>
  <si>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</si>
  <si>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</si>
  <si>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</si>
  <si>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</si>
  <si>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</si>
  <si>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</si>
  <si>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</si>
  <si>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</si>
  <si>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</si>
  <si>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</si>
  <si>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</si>
  <si>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</si>
  <si>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</si>
  <si>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</si>
  <si>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</si>
  <si>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</si>
  <si>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</si>
  <si>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</si>
  <si>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</si>
  <si>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</si>
  <si>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</si>
  <si>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</si>
  <si>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</si>
  <si>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</si>
  <si>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</si>
  <si>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</si>
  <si>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</si>
  <si>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</si>
  <si>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</si>
  <si>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</si>
  <si>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</si>
  <si>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</si>
  <si>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</si>
  <si>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</si>
  <si>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</si>
  <si>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</si>
  <si>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</si>
  <si>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</si>
  <si>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</si>
  <si>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</si>
  <si>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</si>
  <si>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</si>
  <si>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</si>
  <si>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</si>
  <si>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</si>
  <si>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</si>
  <si>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</si>
  <si>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</si>
  <si>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</si>
  <si>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</si>
  <si>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</si>
  <si>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</si>
  <si>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</si>
  <si>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</si>
  <si>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</si>
  <si>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</si>
  <si>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</si>
  <si>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</si>
  <si>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</si>
  <si>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</si>
  <si>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</si>
  <si>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</si>
  <si>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</si>
  <si>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</si>
  <si>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</si>
  <si>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</si>
  <si>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</si>
  <si>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</si>
  <si>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</si>
  <si>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</si>
  <si>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</si>
  <si>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</si>
  <si>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</si>
  <si>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</si>
  <si>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</si>
  <si>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</si>
  <si>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</si>
  <si>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</si>
  <si>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</si>
  <si>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</si>
  <si>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</si>
  <si>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</si>
  <si>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</si>
  <si>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</si>
  <si>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</si>
  <si>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</si>
  <si>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</si>
  <si>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</si>
  <si>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</si>
  <si>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</si>
  <si>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</si>
  <si>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</si>
  <si>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</si>
  <si>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</si>
  <si>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</si>
  <si>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</si>
  <si>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</si>
  <si>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</si>
  <si>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</si>
  <si>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</si>
  <si>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</si>
  <si>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</si>
  <si>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</si>
  <si>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</si>
  <si>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</si>
  <si>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</si>
  <si>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</si>
  <si>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</si>
  <si>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</si>
  <si>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</si>
  <si>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</si>
  <si>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</si>
  <si>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</si>
  <si>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</si>
  <si>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</si>
  <si>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</si>
  <si>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</si>
  <si>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</si>
  <si>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</si>
  <si>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</si>
  <si>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</si>
  <si>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</si>
  <si>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</si>
  <si>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</si>
  <si>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</si>
  <si>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</si>
  <si>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</si>
  <si>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</si>
  <si>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</si>
  <si>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</si>
  <si>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</si>
  <si>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</si>
  <si>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</si>
  <si>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</si>
  <si>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</si>
  <si>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</si>
  <si>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</si>
  <si>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</si>
  <si>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</si>
  <si>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</si>
  <si>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</si>
  <si>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</si>
  <si>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</si>
  <si>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</si>
  <si>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</si>
  <si>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</si>
  <si>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</si>
  <si>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</si>
  <si>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</si>
  <si>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</si>
  <si>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</si>
  <si>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</si>
  <si>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</si>
  <si>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</si>
  <si>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</si>
  <si>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</si>
  <si>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</si>
  <si>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</si>
  <si>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</si>
  <si>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</si>
  <si>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</si>
  <si>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</si>
  <si>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</si>
  <si>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</si>
  <si>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</si>
  <si>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</si>
  <si>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</si>
  <si>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</si>
  <si>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</si>
  <si>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</si>
  <si>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</si>
  <si>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</si>
  <si>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</si>
  <si>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</si>
  <si>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</si>
  <si>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</si>
  <si>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</si>
  <si>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</si>
  <si>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</si>
  <si>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</si>
  <si>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40 min</t>
  </si>
  <si>
    <t>PCM-20251117-00001728</t>
  </si>
  <si>
    <t xml:space="preserve">night access issue / USF area team will check morning </t>
  </si>
  <si>
    <t>NO PCM</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</si>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</sst>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32" fillId="0" borderId="0" xfId="0" applyFont="1"/>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315.85426273148187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3.3059027780836914E-2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45978.802688657408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45978.802688657408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45978.802688657408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45978.802688657408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45978.802688657408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45978.802688657408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45978.802688657408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45978.802688657408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45978.802688657408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45978.802688657408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45978.802688657408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45978.802688657408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45978.802688657408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45978.802688657408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45978.802688657408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45978.802688657408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45978.802688657408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45978.802688657408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45978.802688657408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45978.802688657408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45978.802688657408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45978.802688657408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45978.802688657408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45978.802688657408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45978.802688657408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45978.802688657408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45978.802688657408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45978.802688657408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45978.802688657408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45978.802688657408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45978.802688657408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45978.802688657408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45978.802688657408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45978.802688657408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45978.802688657408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45978.802688657408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45978.802688657408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45978.802688657408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45978.802688657408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45978.802688657408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45978.802688657408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45978.802688657408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45978.802688657408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45978.802688657408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45978.802688657408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45978.802688657408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45978.802688657408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45978.802688657408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45978.802688657408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45978.802688657408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45978.802688657408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45978.802688657408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45978.802688657408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45978.802688657408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45978.802688657408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45978.802688657408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45978.802688657408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45978.802688657408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45978.802688657408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45978.802688657408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45978.802688657408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45978.802688657408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45978.802688657408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45978.802688657408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45978.802688657408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45978.802688657408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45978.802688657408</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45978.802688657408</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45978.802688657408</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A587485B-4F65-48AD-A355-84C50DFB939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153.80285069444653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6.4482638888875954E-2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9" t="s">
        <v>39109</v>
      </c>
      <c r="B5" s="61" t="str">
        <f>IFERROR(VLOOKUP(D5,DB!A:K,11,0),"")</f>
        <v>R2</v>
      </c>
      <c r="C5" s="18">
        <v>3</v>
      </c>
      <c r="D5" s="18" t="s">
        <v>25749</v>
      </c>
      <c r="E5" s="102" t="s">
        <v>39102</v>
      </c>
      <c r="F5" s="74">
        <v>45978.767187500001</v>
      </c>
      <c r="G5" s="75">
        <f ca="1">IFERROR(NOW()-F5,"-")</f>
        <v>3.5501157406542916E-2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45978.802688657408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45978.802688657408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45978.802688657408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45978.802688657408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45978.802688657408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45978.802688657408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45978.802688657408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45978.802688657408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45978.802688657408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45978.802688657408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45978.802688657408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45978.802688657408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45978.802688657408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45978.802688657408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45978.802688657408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45978.802688657408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45978.802688657408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45978.802688657408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45978.802688657408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45978.802688657408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45978.802688657408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45978.802688657408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45978.802688657408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45978.802688657408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45978.802688657408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45978.802688657408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45978.802688657408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45978.802688657408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45978.802688657408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45978.802688657408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45978.802688657408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45978.802688657408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45978.802688657408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45978.802688657408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45978.802688657408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45978.802688657408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45978.802688657408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45978.802688657408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45978.802688657408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45978.802688657408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45978.802688657408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45978.802688657408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45978.802688657408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45978.802688657408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45978.802688657408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45978.802688657408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45978.802688657408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45978.802688657408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45978.802688657408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45978.802688657408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45978.802688657408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45978.802688657408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45978.802688657408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45978.802688657408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45978.802688657408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45978.802688657408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45978.802688657408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45978.802688657408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45978.802688657408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45978.802688657408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45978.802688657408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45978.802688657408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45978.802688657408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45978.802688657408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45978.802688657408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45978.802688657408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45978.802688657408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45978.802688657408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45978.802688657408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45978.802688657408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45978.802688657408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45978.802688657408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45978.802688657408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45978.802688657408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45978.802688657408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45978.802688657408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45978.802688657408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45978.802688657408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45978.802688657408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45978.802688657408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45978.802688657408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45978.802688657408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45978.802688657408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45978.802688657408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45978.802688657408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45978.802688657408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45978.802688657408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45978.802688657408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45978.802688657408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45978.802688657408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45978.802688657408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45978.802688657408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45978.802688657408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45978.802688657408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45978.802688657408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45978.802688657408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45978.802688657408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45978.802688657408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45978.802688657408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45978.802688657408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45978.802688657408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45978.802688657408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45978.802688657408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45978.802688657408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45978.802688657408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45978.802688657408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45978.802688657408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45978.802688657408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45978.802688657408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45978.802688657408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45978.802688657408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45978.802688657408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45978.802688657408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45978.802688657408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45978.802688657408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45978.802688657408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45978.802688657408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45978.802688657408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45978.802688657408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45978.802688657408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45978.802688657408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45978.802688657408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45978.802688657408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45978.802688657408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45978.802688657408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45978.802688657408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45978.802688657408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45978.802688657408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45978.802688657408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45978.802688657408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45978.802688657408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45978.802688657408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45978.802688657408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45978.802688657408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45978.802688657408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45978.802688657408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45978.802688657408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45978.802688657408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45978.802688657408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45978.802688657408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45978.802688657408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45978.802688657408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45978.802688657408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45978.802688657408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45978.802688657408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45978.802688657408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45978.802688657408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45978.802688657408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45978.802688657408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45978.802688657408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45978.802688657408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45978.802688657408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45978.802688657408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45978.802688657408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45978.802688657408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45978.802688657408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45978.802688657408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45978.802688657408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45978.802688657408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45978.802688657408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45978.802688657408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45978.802688657408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45978.802688657408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45978.802688657408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45978.802688657408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45978.802688657408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45978.802688657408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45978.802688657408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45978.802688657408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45978.802688657408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45978.802688657408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45978.802688657408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45978.802688657408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45978.802688657408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45978.802688657408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45978.802688657408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45978.802688657408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45978.802688657408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45978.802688657408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45978.802688657408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45978.802688657408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45978.802688657408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45978.802688657408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45978.802688657408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45978.802688657408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45978.802688657408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45978.802688657408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45978.802688657408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45978.802688657408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45978.802688657408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45978.802688657408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45978.802688657408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45978.802688657408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45978.802688657408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45978.802688657408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45978.802688657408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45978.802688657408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45978.802688657408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45978.802688657408</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0" ca="1" si="0">IFERROR(NOW()-F2,"-")</f>
        <v>45978.802688657408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45978.802688657408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45978.802688657408</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45978.802688657408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45978.802688657408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45978.802688657408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45978.802688657408</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45978.802688657408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45978.802688657408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45978.802688657408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45978.802688657408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45978.802688657408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45978.802688657408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45978.802688657408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45978.802688657408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45978.802688657408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45978.802688657408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45978.802688657408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45978.802688657408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45978.802688657408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45978.802688657408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45978.802688657408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45978.802688657408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45978.802688657408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45978.802688657408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45978.802688657408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45978.802688657408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45978.802688657408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45978.802688657408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45978.802688657408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45978.802688657408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45978.802688657408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45978.802688657408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45978.802688657408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45978.802688657408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45978.802688657408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45978.802688657408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45978.802688657408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45978.802688657408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45978.802688657408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45978.802688657408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45978.802688657408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45978.802688657408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45978.802688657408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45978.802688657408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45978.802688657408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45978.802688657408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45978.802688657408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45978.802688657408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45978.802688657408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45978.802688657408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45978.802688657408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45978.802688657408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45978.802688657408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45978.802688657408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45978.802688657408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45978.802688657408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45978.802688657408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45978.802688657408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45978.802688657408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45978.802688657408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45978.802688657408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45978.802688657408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45978.802688657408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45978.802688657408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45978.802688657408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45978.802688657408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45978.802688657408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45978.802688657408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45978.802688657408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45978.802688657408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45978.802688657408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45978.802688657408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45978.802688657408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45978.802688657408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45978.802688657408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45978.802688657408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45978.802688657408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45978.802688657408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45978.802688657408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45978.802688657408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45978.802688657408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45978.802688657408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45978.802688657408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45978.802688657408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45978.802688657408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45978.802688657408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45978.802688657408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45978.802688657408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45978.802688657408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45978.802688657408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45978.802688657408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45978.802688657408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45978.802688657408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45978.802688657408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45978.802688657408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45978.802688657408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45978.802688657408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45978.802688657408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45978.802688657408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45978.802688657408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45978.802688657408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45978.802688657408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45978.802688657408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45978.802688657408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45978.802688657408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45978.802688657408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45978.802688657408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45978.802688657408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45978.802688657408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45978.802688657408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45978.802688657408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45978.802688657408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45978.802688657408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45978.802688657408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45978.802688657408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45978.802688657408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45978.802688657408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45978.802688657408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45978.802688657408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45978.802688657408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45978.802688657408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45978.802688657408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45978.802688657408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45978.802688657408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45978.802688657408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45978.802688657408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45978.802688657408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45978.802688657408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45978.802688657408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45978.802688657408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45978.802688657408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45978.802688657408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45978.802688657408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45978.802688657408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45978.802688657408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45978.802688657408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45978.802688657408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45978.802688657408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45978.802688657408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45978.802688657408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45978.802688657408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45978.802688657408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45978.802688657408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45978.802688657408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45978.802688657408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45978.802688657408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45978.802688657408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45978.802688657408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45978.802688657408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45978.802688657408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45978.802688657408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45978.802688657408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45978.802688657408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45978.802688657408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45978.802688657408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45978.802688657408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45978.802688657408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45978.802688657408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45978.802688657408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45978.802688657408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45978.802688657408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45978.802688657408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45978.802688657408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45978.802688657408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45978.802688657408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45978.802688657408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45978.802688657408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45978.802688657408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45978.802688657408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45978.802688657408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45978.802688657408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45978.802688657408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45978.802688657408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45978.802688657408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45978.802688657408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45978.802688657408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45978.802688657408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45978.802688657408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45978.802688657408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45978.802688657408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45978.802688657408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45978.802688657408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45978.802688657408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45978.802688657408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45978.802688657408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45978.802688657408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45978.802688657408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45978.802688657408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45978.802688657408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45978.802688657408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45978.802688657408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45978.802688657408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45978.802688657408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45978.802688657408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45978.802688657408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45978.802688657408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45978.802688657408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45978.802688657408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45978.802688657408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45978.802688657408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45978.802688657408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45978.802688657408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45978.802688657408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45978.802688657408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45978.802688657408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45978.802688657408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45978.802688657408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45978.802688657408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45978.802688657408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45978.802688657408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45978.802688657408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45978.802688657408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45978.802688657408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45978.802688657408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45978.802688657408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45978.802688657408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45978.802688657408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45978.802688657408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45978.802688657408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45978.802688657408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45978.802688657408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45978.802688657408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45978.802688657408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45978.802688657408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45978.802688657408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45978.802688657408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45978.802688657408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45978.802688657408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45978.802688657408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45978.802688657408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45978.802688657408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45978.802688657408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45978.802688657408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45978.802688657408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45978.802688657408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45978.802688657408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45978.802688657408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45978.802688657408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45978.802688657408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45978.802688657408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45978.802688657408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45978.802688657408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45978.802688657408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45978.802688657408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45978.802688657408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45978.802688657408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45978.802688657408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45978.802688657408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45978.802688657408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45978.802688657408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45978.802688657408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45978.802688657408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45978.802688657408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45978.802688657408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45978.802688657408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45978.802688657408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45978.802688657408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45978.802688657408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45978.802688657408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45978.802688657408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45978.802688657408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45978.802688657408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45978.802688657408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45978.802688657408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45978.802688657408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45978.802688657408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45978.802688657408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45978.802688657408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45978.802688657408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45978.802688657408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45978.802688657408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45978.802688657408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45978.802688657408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45978.802688657408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45978.802688657408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45978.802688657408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45978.802688657408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45978.802688657408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45978.802688657408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45978.802688657408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45978.802688657408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45978.802688657408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45978.802688657408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45978.802688657408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45978.802688657408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45978.802688657408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45978.802688657408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45978.802688657408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45978.802688657408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45978.802688657408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45978.802688657408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45978.802688657408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45978.802688657408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45978.802688657408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45978.802688657408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45978.802688657408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45978.802688657408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45978.802688657408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45978.802688657408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45978.802688657408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45978.802688657408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45978.802688657408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45978.802688657408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45978.802688657408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45978.802688657408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45978.802688657408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45978.802688657408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45978.802688657408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45978.802688657408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45978.802688657408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45978.802688657408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45978.802688657408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45978.802688657408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45978.802688657408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45978.802688657408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45978.802688657408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45978.802688657408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45978.802688657408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45978.802688657408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45978.802688657408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45978.802688657408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45978.802688657408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45978.802688657408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45978.802688657408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45978.802688657408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45978.802688657408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45978.802688657408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45978.802688657408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45978.802688657408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45978.802688657408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45978.802688657408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45978.802688657408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45978.802688657408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45978.802688657408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45978.802688657408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45978.802688657408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45978.802688657408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45978.802688657408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45978.802688657408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45978.802688657408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45978.802688657408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45978.802688657408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45978.802688657408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45978.802688657408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45978.802688657408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45978.802688657408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45978.802688657408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45978.802688657408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45978.802688657408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45978.802688657408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45978.802688657408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45978.802688657408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45978.802688657408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45978.802688657408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45978.802688657408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45978.802688657408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45978.802688657408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45978.802688657408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45978.802688657408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45978.802688657408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45978.802688657408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45978.802688657408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45978.802688657408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45978.802688657408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45978.802688657408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45978.802688657408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45978.802688657408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45978.802688657408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45978.802688657408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45978.802688657408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45978.802688657408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45978.802688657408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45978.802688657408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45978.802688657408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45978.802688657408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45978.802688657408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45978.802688657408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45978.802688657408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45978.802688657408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45978.802688657408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45978.802688657408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45978.802688657408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45978.802688657408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45978.802688657408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45978.802688657408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45978.802688657408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45978.802688657408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45978.802688657408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45978.802688657408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45978.802688657408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45978.802688657408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45978.802688657408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45978.802688657408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45978.802688657408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45978.802688657408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45978.802688657408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45978.802688657408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45978.802688657408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45978.802688657408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45978.802688657408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45978.802688657408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45978.802688657408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45978.802688657408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45978.802688657408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45978.802688657408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45978.802688657408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45978.802688657408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45978.802688657408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45978.802688657408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45978.802688657408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45978.802688657408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45978.802688657408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45978.802688657408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45978.802688657408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45978.802688657408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45978.802688657408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45978.802688657408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45978.802688657408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45978.802688657408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45978.802688657408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45978.802688657408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45978.802688657408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45978.802688657408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45978.802688657408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45978.802688657408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45978.802688657408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45978.802688657408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45978.802688657408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45978.802688657408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45978.802688657408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45978.802688657408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45978.802688657408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45978.802688657408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45978.802688657408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45978.802688657408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45978.802688657408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45978.802688657408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45978.802688657408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45978.802688657408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45978.802688657408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45978.802688657408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45978.802688657408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45978.802688657408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45978.802688657408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45978.802688657408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45978.802688657408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45978.802688657408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45978.802688657408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45978.802688657408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45978.802688657408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45978.802688657408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45978.802688657408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45978.802688657408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45978.802688657408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45978.802688657408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45978.802688657408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45978.802688657408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45978.802688657408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45978.802688657408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45978.802688657408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45978.802688657408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45978.802688657408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45978.802688657408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45978.802688657408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45978.802688657408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45978.802688657408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45978.802688657408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45978.802688657408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45978.802688657408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45978.802688657408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45978.802688657408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45978.802688657408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45978.802688657408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45978.802688657408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45978.802688657408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45978.802688657408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45978.802688657408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45978.802688657408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45978.802688657408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45978.802688657408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45978.802688657408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45978.802688657408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45978.802688657408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45978.802688657408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45978.802688657408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45978.802688657408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45978.802688657408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45978.802688657408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45978.802688657408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45978.802688657408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45978.802688657408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45978.802688657408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45978.802688657408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45978.802688657408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45978.802688657408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45978.802688657408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45978.802688657408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45978.802688657408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45978.802688657408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45978.802688657408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45978.802688657408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45978.802688657408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45978.802688657408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45978.802688657408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45978.802688657408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45978.802688657408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45978.802688657408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45978.802688657408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45978.802688657408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45978.802688657408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45978.802688657408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45978.802688657408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45978.802688657408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45978.802688657408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45978.802688657408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45978.802688657408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45978.802688657408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45978.802688657408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45978.802688657408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45978.802688657408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45978.802688657408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45978.802688657408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45978.802688657408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45978.802688657408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45978.802688657408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45978.802688657408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45978.802688657408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45978.802688657408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45978.802688657408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45978.802688657408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45978.802688657408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45978.802688657408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45978.802688657408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45978.802688657408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45978.802688657408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45978.802688657408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45978.802688657408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45978.802688657408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45978.802688657408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45978.802688657408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45978.802688657408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45978.802688657408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45978.802688657408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45978.802688657408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45978.802688657408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45978.802688657408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45978.802688657408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45978.802688657408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45978.802688657408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45978.802688657408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45978.802688657408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45978.802688657408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45978.802688657408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45978.802688657408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45978.802688657408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45978.802688657408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45978.802688657408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45978.802688657408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45978.802688657408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45978.802688657408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45978.802688657408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45978.802688657408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45978.802688657408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45978.802688657408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45978.802688657408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45978.802688657408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45978.802688657408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45978.802688657408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45978.802688657408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45978.802688657408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45978.802688657408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45978.802688657408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45978.802688657408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45978.802688657408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45978.802688657408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45978.802688657408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45978.802688657408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45978.802688657408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45978.802688657408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45978.802688657408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45978.802688657408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45978.802688657408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45978.802688657408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45978.802688657408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45978.802688657408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45978.802688657408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45978.802688657408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45978.802688657408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45978.802688657408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45978.802688657408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45978.802688657408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45978.802688657408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45978.802688657408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45978.802688657408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45978.802688657408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45978.802688657408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45978.802688657408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45978.802688657408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45978.802688657408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45978.802688657408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45978.802688657408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45978.802688657408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45978.802688657408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45978.802688657408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45978.802688657408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45978.802688657408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45978.802688657408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45978.802688657408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45978.802688657408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45978.802688657408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45978.802688657408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45978.802688657408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45978.802688657408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45978.802688657408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45978.802688657408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45978.802688657408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45978.802688657408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45978.802688657408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45978.802688657408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45978.802688657408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45978.802688657408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45978.802688657408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45978.802688657408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45978.802688657408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45978.802688657408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45978.802688657408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45978.802688657408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45978.802688657408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45978.802688657408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45978.802688657408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45978.802688657408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45978.802688657408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45978.802688657408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45978.802688657408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45978.802688657408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45978.802688657408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45978.802688657408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45978.802688657408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45978.802688657408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45978.802688657408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45978.802688657408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45978.802688657408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45978.802688657408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45978.802688657408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45978.802688657408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45978.802688657408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45978.802688657408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45978.802688657408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45978.802688657408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45978.802688657408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45978.802688657408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45978.802688657408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45978.802688657408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45978.802688657408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45978.802688657408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45978.802688657408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45978.802688657408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45978.802688657408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45978.802688657408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45978.802688657408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45978.802688657408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45978.802688657408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45978.802688657408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45978.802688657408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45978.802688657408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45978.802688657408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45978.802688657408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45978.802688657408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45978.802688657408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45978.802688657408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45978.802688657408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45978.802688657408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45978.802688657408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45978.802688657408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45978.802688657408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45978.802688657408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45978.802688657408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45978.802688657408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45978.802688657408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45978.802688657408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45978.802688657408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45978.802688657408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45978.802688657408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45978.802688657408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45978.802688657408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45978.802688657408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45978.802688657408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45978.802688657408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45978.802688657408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45978.802688657408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45978.802688657408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45978.802688657408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45978.802688657408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45978.802688657408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45978.802688657408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45978.802688657408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45978.802688657408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45978.802688657408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45978.802688657408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45978.802688657408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45978.802688657408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45978.802688657408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45978.802688657408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45978.802688657408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45978.802688657408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45978.802688657408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45978.802688657408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45978.802688657408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45978.802688657408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45978.802688657408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45978.802688657408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45978.802688657408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45978.802688657408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45978.802688657408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45978.802688657408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45978.802688657408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45978.802688657408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45978.802688657408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45978.802688657408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45978.802688657408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45978.802688657408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45978.802688657408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45978.802688657408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45978.802688657408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45978.802688657408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45978.802688657408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45978.802688657408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45978.802688657408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45978.802688657408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45978.802688657408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45978.802688657408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45978.802688657408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45978.802688657408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45978.802688657408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45978.802688657408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45978.802688657408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45978.802688657408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45978.802688657408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45978.802688657408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45978.802688657408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45978.802688657408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45978.802688657408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45978.802688657408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45978.802688657408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45978.802688657408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45978.802688657408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45978.802688657408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45978.802688657408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45978.802688657408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45978.802688657408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45978.802688657408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45978.802688657408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45978.802688657408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45978.802688657408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45978.802688657408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45978.802688657408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45978.802688657408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45978.802688657408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45978.802688657408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45978.802688657408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45978.802688657408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45978.802688657408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45978.802688657408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45978.802688657408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45978.802688657408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45978.802688657408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45978.802688657408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45978.802688657408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45978.802688657408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45978.802688657408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45978.802688657408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45978.802688657408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45978.802688657408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45978.802688657408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45978.802688657408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45978.802688657408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45978.802688657408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45978.802688657408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45978.802688657408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45978.802688657408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45978.802688657408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45978.802688657408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45978.802688657408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45978.802688657408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45978.802688657408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45978.802688657408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45978.802688657408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45978.802688657408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45978.802688657408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45978.802688657408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45978.802688657408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45978.802688657408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45978.802688657408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45978.802688657408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45978.802688657408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45978.802688657408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45978.802688657408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45978.802688657408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45978.802688657408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45978.802688657408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45978.802688657408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45978.802688657408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45978.802688657408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45978.802688657408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45978.802688657408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45978.802688657408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45978.802688657408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45978.802688657408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45978.802688657408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45978.802688657408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45978.802688657408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45978.802688657408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45978.802688657408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45978.802688657408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45978.802688657408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45978.802688657408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45978.802688657408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45978.802688657408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45978.802688657408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45978.802688657408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45978.802688657408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45978.802688657408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45978.802688657408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45978.802688657408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45978.802688657408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45978.802688657408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45978.802688657408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45978.802688657408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45978.802688657408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45978.802688657408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45978.802688657408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45978.802688657408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45978.802688657408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45978.802688657408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45978.802688657408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45978.802688657408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45978.802688657408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45978.802688657408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45978.802688657408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45978.802688657408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45978.802688657408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45978.802688657408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45978.802688657408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45978.802688657408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45978.802688657408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45978.802688657408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45978.802688657408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45978.802688657408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45978.802688657408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45978.802688657408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45978.802688657408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45978.802688657408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45978.802688657408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45978.802688657408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45978.802688657408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45978.802688657408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45978.802688657408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45978.802688657408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45978.802688657408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45978.802688657408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45978.802688657408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45978.802688657408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45978.802688657408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45978.802688657408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45978.802688657408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45978.802688657408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45978.802688657408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45978.802688657408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45978.802688657408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45978.802688657408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45978.802688657408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45978.802688657408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45978.802688657408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45978.802688657408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45978.802688657408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45978.802688657408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45978.802688657408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45978.802688657408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45978.802688657408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45978.802688657408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45978.802688657408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45978.802688657408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45978.802688657408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45978.802688657408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45978.802688657408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45978.802688657408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45978.802688657408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45978.802688657408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45978.802688657408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45978.802688657408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45978.802688657408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45978.802688657408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45978.802688657408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45978.802688657408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45978.802688657408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45978.802688657408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45978.802688657408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45978.802688657408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45978.802688657408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45978.802688657408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45978.802688657408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45978.802688657408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45978.802688657408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45978.802688657408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45978.802688657408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45978.802688657408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45978.802688657408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45978.802688657408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45978.802688657408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45978.802688657408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45978.802688657408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45978.802688657408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45978.802688657408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45978.802688657408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45978.802688657408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45978.802688657408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45978.802688657408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45978.802688657408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45978.802688657408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45978.802688657408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45978.802688657408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45978.802688657408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45978.802688657408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45978.802688657408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45978.802688657408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45978.802688657408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45978.802688657408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45978.802688657408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45978.802688657408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45978.802688657408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45978.802688657408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45978.802688657408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45978.802688657408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45978.802688657408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45978.802688657408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45978.802688657408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45978.802688657408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45978.802688657408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45978.802688657408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45978.802688657408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45978.802688657408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45978.802688657408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45978.802688657408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45978.802688657408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45978.802688657408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45978.802688657408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45978.802688657408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45978.802688657408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45978.802688657408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45978.802688657408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45978.802688657408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45978.802688657408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45978.802688657408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45978.802688657408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45978.802688657408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45978.802688657408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45978.802688657408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45978.802688657408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45978.802688657408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45978.802688657408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45978.802688657408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45978.802688657408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45978.802688657408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45978.802688657408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45978.802688657408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45978.802688657408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45978.802688657408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45978.802688657408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45978.802688657408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45978.802688657408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45978.802688657408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45978.802688657408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45978.802688657408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45978.802688657408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45978.802688657408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45978.802688657408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45978.802688657408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45978.802688657408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45978.802688657408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45978.802688657408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45978.802688657408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45978.802688657408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45978.802688657408</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tabSelected="1"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275.32197106481181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6.051273148477776E-2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36595</v>
      </c>
      <c r="E4" s="94" t="s">
        <v>39021</v>
      </c>
      <c r="F4" s="95">
        <v>45978.752303240741</v>
      </c>
      <c r="G4" s="96">
        <f ca="1">IFERROR(NOW()-F4,"")</f>
        <v>5.0385416667268146E-2</v>
      </c>
      <c r="H4" s="95">
        <v>45978.74664351852</v>
      </c>
      <c r="I4" s="113" t="str">
        <f>IFERROR(VLOOKUP(D4,DB!A:F,6,0),"")</f>
        <v>SCECO</v>
      </c>
      <c r="J4" s="113" t="str">
        <f>IFERROR(VLOOKUP(D4,DB!A:G,7,0),"")</f>
        <v>Vandalized</v>
      </c>
      <c r="K4" s="97" t="s">
        <v>39116</v>
      </c>
      <c r="L4" s="91" t="str">
        <f>IFERROR(VLOOKUP(D4,DB!A:I,9,0),"")</f>
        <v>Latis</v>
      </c>
    </row>
    <row r="5" spans="1:16" ht="15" customHeight="1">
      <c r="A5" s="113" t="s">
        <v>39117</v>
      </c>
      <c r="B5" s="113" t="str">
        <f>IFERROR(VLOOKUP(D5,DB!A:K,11,0),"")</f>
        <v>R4</v>
      </c>
      <c r="C5" s="93">
        <v>2</v>
      </c>
      <c r="D5" s="91" t="s">
        <v>36227</v>
      </c>
      <c r="E5" s="94" t="s">
        <v>39021</v>
      </c>
      <c r="F5" s="95"/>
      <c r="G5" s="96">
        <f ca="1">IFERROR(NOW()-F5,"")</f>
        <v>45978.802688657408</v>
      </c>
      <c r="H5" s="95">
        <v>45978.733784722222</v>
      </c>
      <c r="I5" s="113" t="str">
        <f>IFERROR(VLOOKUP(D5,DB!A:F,6,0),"")</f>
        <v>SCECO</v>
      </c>
      <c r="J5" s="113" t="str">
        <f>IFERROR(VLOOKUP(D5,DB!A:G,7,0),"")</f>
        <v>Dead</v>
      </c>
      <c r="K5" s="97" t="s">
        <v>39118</v>
      </c>
      <c r="L5" s="91" t="str">
        <f>IFERROR(VLOOKUP(D5,DB!A:I,9,0),"")</f>
        <v>Latis</v>
      </c>
    </row>
    <row r="6" spans="1:16" ht="15" customHeight="1">
      <c r="A6" s="113"/>
      <c r="B6" s="113" t="str">
        <f>IFERROR(VLOOKUP(D6,DB!A:K,11,0),"")</f>
        <v/>
      </c>
      <c r="C6" s="93"/>
      <c r="D6" s="91"/>
      <c r="E6" s="94"/>
      <c r="F6" s="95"/>
      <c r="G6" s="96">
        <f ca="1">IFERROR(NOW()-F6,"")</f>
        <v>45978.802688657408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45978.802688657408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45978.802688657408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45978.802688657408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45978.802688657408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45978.802688657408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45978.802688657408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45978.802688657408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45978.802688657408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45978.802688657408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45978.802688657408</v>
      </c>
      <c r="H16" s="95"/>
      <c r="I16" s="113" t="str">
        <f>IFERROR(VLOOKUP(D16,DB!A:F,6,0),"")</f>
        <v/>
      </c>
      <c r="J16" s="113" t="str">
        <f>IFERROR(VLOOKUP(D16,DB!A:G,7,0),"")</f>
        <v/>
      </c>
      <c r="K16" s="97"/>
      <c r="L16" s="91" t="str">
        <f>IFERROR(VLOOKUP(D16,DB!A:I,9,0),"")</f>
        <v/>
      </c>
    </row>
    <row r="17" spans="1:12" ht="15" customHeight="1">
      <c r="A17" s="113"/>
      <c r="B17" s="113" t="str">
        <f>IFERROR(VLOOKUP(D17,DB!A:K,11,0),"")</f>
        <v>R4</v>
      </c>
      <c r="C17" s="93"/>
      <c r="D17" s="136" t="s">
        <v>38172</v>
      </c>
      <c r="E17" s="94"/>
      <c r="F17" s="95"/>
      <c r="G17" s="96">
        <f ca="1">IFERROR(NOW()-F17,"")</f>
        <v>45978.802688657408</v>
      </c>
      <c r="H17" s="95"/>
      <c r="I17" s="113" t="str">
        <f>IFERROR(VLOOKUP(D17,DB!A:F,6,0),"")</f>
        <v>Generator-SG</v>
      </c>
      <c r="J17" s="113" t="str">
        <f>IFERROR(VLOOKUP(D17,DB!A:G,7,0),"")</f>
        <v>Dead</v>
      </c>
      <c r="K17" s="97"/>
      <c r="L17" s="91" t="str">
        <f>IFERROR(VLOOKUP(D17,DB!A:I,9,0),"")</f>
        <v>Latis</v>
      </c>
    </row>
    <row r="18" spans="1:12" ht="15" customHeight="1">
      <c r="A18" s="113"/>
      <c r="B18" s="113" t="str">
        <f>IFERROR(VLOOKUP(D18,DB!A:K,11,0),"")</f>
        <v/>
      </c>
      <c r="C18" s="93"/>
      <c r="D18" s="91"/>
      <c r="E18" s="94"/>
      <c r="F18" s="95"/>
      <c r="G18" s="96">
        <f ca="1">IFERROR(NOW()-F18,"")</f>
        <v>45978.802688657408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45978.802688657408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45978.802688657408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45978.802688657408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45978.802688657408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45978.802688657408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45978.802688657408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45978.802688657408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45978.802688657408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45978.802688657408</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86.970628472219687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52.613811342591362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30.141577546295593</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t="shared" ref="G5:G7" ca="1" si="2">IFERROR(NOW()-F5,"")</f>
        <v>1.2878854166701785</v>
      </c>
      <c r="H5" s="135">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33946</v>
      </c>
      <c r="E6" s="109" t="s">
        <v>39021</v>
      </c>
      <c r="F6" s="135">
        <v>45978.738356481481</v>
      </c>
      <c r="G6" s="109">
        <f t="shared" ca="1" si="2"/>
        <v>6.4332175927120261E-2</v>
      </c>
      <c r="H6" s="135">
        <v>45978.716273148151</v>
      </c>
      <c r="I6" s="109" t="str">
        <f>IFERROR(VLOOKUP(D6,DB!A:F,6,0),"")</f>
        <v>SCECO</v>
      </c>
      <c r="J6" s="109" t="str">
        <f>IFERROR(VLOOKUP(D6,DB!A:G,7,0),"")</f>
        <v>Dead</v>
      </c>
      <c r="K6" s="109" t="s">
        <v>39128</v>
      </c>
      <c r="L6" s="109" t="str">
        <f>IFERROR(VLOOKUP(D6,DB!A:I,9,0),"")</f>
        <v>Latis</v>
      </c>
    </row>
    <row r="7" spans="1:13">
      <c r="A7" s="109"/>
      <c r="B7" s="109" t="str">
        <f>IFERROR(VLOOKUP(D7,DB!A:K,11,0),"")</f>
        <v/>
      </c>
      <c r="C7" s="109"/>
      <c r="D7" s="109"/>
      <c r="E7" s="109"/>
      <c r="F7" s="109"/>
      <c r="G7" s="109">
        <f t="shared" ca="1" si="2"/>
        <v>45978.802688657408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45978.802688657408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45978.802688657408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45978.802688657408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45978.802688657408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45978.802688657408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45978.802688657408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45978.802688657408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45978.802688657408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45978.802688657408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45978.802688657408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45978.802688657408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45978.802688657408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45978.802688657408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45978.802688657408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45978.802688657408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45978.802688657408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45978.802688657408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45978.802688657408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45978.802688657408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45978.802688657408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45978.802688657408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45978.802688657408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45978.802688657408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45978.802688657408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45978.802688657408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45978.802688657408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45978.802688657408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45978.802688657408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45978.802688657408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45978.802688657408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45978.802688657408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45978.802688657408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45978.802688657408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45978.802688657408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45978.802688657408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45978.802688657408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45978.802688657408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45978.802688657408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45978.802688657408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45978.802688657408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45978.802688657408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45978.802688657408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45978.802688657408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45978.802688657408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45978.802688657408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45978.802688657408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45978.802688657408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45978.802688657408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45978.802688657408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45978.802688657408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45978.802688657408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45978.802688657408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45978.802688657408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45978.802688657408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45978.802688657408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45978.802688657408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45978.802688657408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45978.802688657408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45978.802688657408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45978.802688657408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45978.802688657408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45978.802688657408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45978.802688657408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45978.802688657408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45978.802688657408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45978.802688657408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45978.802688657408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45978.802688657408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45978.802688657408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45978.802688657408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45978.802688657408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45978.802688657408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45978.802688657408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45978.802688657408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45978.802688657408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45978.802688657408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45978.802688657408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45978.802688657408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45978.802688657408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45978.802688657408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45978.802688657408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45978.802688657408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45978.802688657408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45978.802688657408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45978.802688657408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45978.802688657408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45978.802688657408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45978.802688657408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45978.802688657408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45978.802688657408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45978.802688657408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45978.802688657408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45978.802688657408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45978.802688657408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45978.802688657408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45978.802688657408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45978.802688657408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45978.802688657408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45978.802688657408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45978.802688657408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45978.802688657408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45978.802688657408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45978.802688657408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45978.802688657408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45978.802688657408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45978.802688657408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45978.802688657408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45978.802688657408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45978.802688657408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45978.802688657408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45978.802688657408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45978.802688657408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45978.802688657408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45978.802688657408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45978.802688657408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45978.802688657408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45978.802688657408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45978.802688657408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45978.802688657408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45978.802688657408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45978.802688657408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45978.802688657408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45978.802688657408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45978.802688657408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45978.802688657408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45978.802688657408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45978.802688657408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45978.802688657408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45978.802688657408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45978.802688657408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45978.802688657408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45978.802688657408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45978.802688657408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45978.802688657408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45978.802688657408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45978.802688657408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45978.802688657408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45978.802688657408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45978.802688657408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45978.802688657408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45978.802688657408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45978.802688657408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45978.802688657408</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45978.802688657408</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45978.802688657408</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45978.802688657408</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45978.802688657408</v>
      </c>
      <c r="H2" s="121"/>
      <c r="I2" s="119" t="str">
        <f>IFERROR(VLOOKUP(D2,DB!A:F,6,0),"")</f>
        <v/>
      </c>
      <c r="J2" s="119" t="str">
        <f>IFERROR(VLOOKUP(D2,DB!A:G,7,0),"")</f>
        <v/>
      </c>
      <c r="K2" s="122"/>
      <c r="L2" s="123" t="str">
        <f>IFERROR(VLOOKUP(D2,DB!A:I,9,0),"")</f>
        <v/>
      </c>
    </row>
    <row r="3" spans="1:16382" ht="31.5" customHeight="1">
      <c r="A3" s="118"/>
      <c r="B3" s="119" t="str">
        <f>IFERROR(VLOOKUP(D3,DB!A:K,11,0),"")</f>
        <v>R6</v>
      </c>
      <c r="C3" s="120"/>
      <c r="D3" s="119" t="s">
        <v>30938</v>
      </c>
      <c r="E3" s="109"/>
      <c r="F3" s="121"/>
      <c r="G3" s="104">
        <f t="shared" ca="1" si="0"/>
        <v>45978.802688657408</v>
      </c>
      <c r="H3" s="121"/>
      <c r="I3" s="119" t="str">
        <f>IFERROR(VLOOKUP(D3,DB!A:F,6,0),"")</f>
        <v>SCECO</v>
      </c>
      <c r="J3" s="119" t="str">
        <f>IFERROR(VLOOKUP(D3,DB!A:G,7,0),"")</f>
        <v>Dead</v>
      </c>
      <c r="K3" s="122"/>
      <c r="L3" s="123" t="str">
        <f>IFERROR(VLOOKUP(D3,DB!A:I,9,0),"")</f>
        <v>Latis</v>
      </c>
    </row>
    <row r="4" spans="1:16382" ht="31.5" customHeight="1">
      <c r="A4" s="118"/>
      <c r="B4" s="119" t="str">
        <f>IFERROR(VLOOKUP(D4,DB!A:K,11,0),"")</f>
        <v/>
      </c>
      <c r="C4" s="120"/>
      <c r="D4" s="119"/>
      <c r="E4" s="109"/>
      <c r="F4" s="121"/>
      <c r="G4" s="104">
        <f t="shared" ca="1" si="0"/>
        <v>45978.802688657408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45978.802688657408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45978.802688657408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45978.802688657408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45978.802688657408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45978.802688657408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45978.802688657408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45978.802688657408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45978.802688657408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45978.802688657408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45978.802688657408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45978.802688657408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45978.802688657408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45978.802688657408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45978.802688657408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45978.802688657408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45978.802688657408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45978.802688657408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45978.802688657408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45978.802688657408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45978.802688657408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45978.802688657408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45978.802688657408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45978.802688657408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45978.802688657408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45978.802688657408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45978.802688657408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45978.802688657408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45978.802688657408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45978.802688657408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45978.802688657408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45978.802688657408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45978.802688657408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45978.802688657408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45978.802688657408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45978.802688657408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45978.802688657408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45978.802688657408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45978.802688657408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45978.802688657408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45978.802688657408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45978.802688657408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45978.802688657408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45978.802688657408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45978.802688657408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45978.802688657408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45978.802688657408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45978.802688657408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45978.802688657408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45978.802688657408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45978.802688657408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45978.802688657408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45978.802688657408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45978.802688657408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45978.802688657408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45978.802688657408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45978.802688657408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45978.802688657408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45978.802688657408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45978.802688657408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45978.802688657408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45978.802688657408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45978.802688657408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45978.802688657408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45978.802688657408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45978.802688657408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45978.802688657408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45978.802688657408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45978.802688657408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45978.802688657408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45978.802688657408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45978.802688657408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45978.802688657408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45978.802688657408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45978.802688657408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45978.802688657408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45978.802688657408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45978.802688657408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45978.802688657408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45978.802688657408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45978.802688657408</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45978.802688657408</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45978.802688657408</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2025-11-17T16:17:20Z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