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15" documentId="120_S{2AC9BD13-BADA-5192-A53E-5A8FF88502F6}" xr6:coauthVersionLast="47" xr6:coauthVersionMax="47" xr10:uidLastSave="{19A87D3C-1E6D-469B-95B6-01AC13A1658A}"/>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<sst xmlns="http://schemas.openxmlformats.org/spreadsheetml/2006/main" count="181599" uniqueCount="39215">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</sst>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21" sqref="K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328.39483032407588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0.26841828703618376</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45991.343256250002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45991.343256250002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45991.343256250002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45991.343256250002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45991.343256250002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45991.343256250002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45991.343256250002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45991.343256250002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45991.343256250002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45991.343256250002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45991.343256250002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45991.343256250002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45991.343256250002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45991.343256250002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45991.343256250002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45991.343256250002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45991.343256250002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45991.343256250002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45991.343256250002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45991.343256250002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45991.343256250002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45991.343256250002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45991.343256250002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45991.343256250002</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9C198D09-F383-42FB-8662-494B865BF891}"/>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166.34341828704055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6.9558372685205541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45991.343256250002</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45991.343256250002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45991.343256250002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45991.343256250002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45991.343256250002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45991.343256250002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45991.343256250002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45991.343256250002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45991.343256250002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45991.343256250002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45991.343256250002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45991.343256250002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45991.343256250002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45991.343256250002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45991.343256250002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45991.343256250002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45991.343256250002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45991.343256250002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45991.343256250002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45991.343256250002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45991.343256250002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45991.343256250002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45991.343256250002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45991.343256250002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45991.343256250002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45991.343256250002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45991.343256250002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45991.343256250002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45991.343256250002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45991.343256250002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45991.343256250002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45991.343256250002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45991.343256250002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45991.343256250002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45991.343256250002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45991.343256250002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45991.343256250002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45991.343256250002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45991.343256250002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45991.343256250002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45991.343256250002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45991.343256250002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45991.343256250002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45991.343256250002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45991.343256250002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45991.343256250002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45991.343256250002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45991.343256250002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45991.343256250002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45991.343256250002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45991.343256250002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45991.343256250002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45991.343256250002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45991.343256250002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45991.343256250002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45991.343256250002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45991.343256250002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45991.343256250002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45991.343256250002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45991.343256250002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45991.343256250002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45991.343256250002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45991.343256250002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45991.343256250002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45991.343256250002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45991.343256250002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45991.343256250002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45991.343256250002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45991.343256250002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45991.343256250002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tabSelected="1" workbookViewId="0">
      <selection activeCell="F15" sqref="F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20"/>
      <c r="G2" s="21">
        <f t="shared" ref="G2:G32" ca="1" si="0">IFERROR(NOW()-F2,"-")</f>
        <v>45991.343256250002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45991.343256250002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45991.343256250002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45991.343256250002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45991.343256250002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45991.343256250002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45991.343256250002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45991.343256250002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45991.343256250002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45991.343256250002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45991.343256250002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45991.343256250002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45991.343256250002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45991.343256250002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45991.343256250002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45991.343256250002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45991.343256250002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45991.343256250002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45991.343256250002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45991.343256250002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45991.343256250002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45991.343256250002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45991.343256250002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45991.343256250002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45991.343256250002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45991.343256250002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45991.343256250002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45991.343256250002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45991.343256250002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45991.343256250002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45991.343256250002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45991.343256250002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45991.343256250002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45991.343256250002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45991.343256250002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45991.343256250002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45991.343256250002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45991.343256250002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45991.343256250002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45991.343256250002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45991.343256250002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45991.343256250002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45991.343256250002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45991.343256250002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45991.343256250002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45991.343256250002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45991.343256250002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45991.343256250002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45991.343256250002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45991.343256250002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45991.343256250002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45991.343256250002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45991.343256250002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45991.343256250002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45991.343256250002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45991.343256250002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45991.343256250002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45991.343256250002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45991.343256250002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45991.343256250002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45991.343256250002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45991.343256250002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45991.343256250002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45991.343256250002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45991.343256250002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45991.343256250002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45991.343256250002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45991.343256250002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45991.343256250002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45991.343256250002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45991.343256250002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45991.343256250002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45991.343256250002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45991.343256250002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45991.343256250002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45991.343256250002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45991.343256250002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45991.343256250002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45991.343256250002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45991.343256250002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45991.343256250002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45991.343256250002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45991.343256250002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45991.343256250002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45991.343256250002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45991.343256250002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45991.343256250002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45991.343256250002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45991.343256250002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45991.343256250002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45991.343256250002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45991.343256250002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45991.343256250002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45991.343256250002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45991.343256250002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45991.343256250002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45991.343256250002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45991.343256250002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45991.343256250002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45991.343256250002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45991.343256250002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45991.343256250002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45991.343256250002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45991.343256250002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45991.343256250002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45991.343256250002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45991.343256250002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45991.343256250002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45991.343256250002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45991.343256250002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45991.343256250002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45991.343256250002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45991.343256250002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45991.343256250002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45991.343256250002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45991.343256250002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45991.343256250002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45991.343256250002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45991.343256250002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45991.343256250002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45991.343256250002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45991.343256250002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45991.343256250002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45991.343256250002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45991.343256250002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45991.343256250002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45991.343256250002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45991.343256250002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45991.343256250002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45991.343256250002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45991.343256250002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45991.343256250002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45991.343256250002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45991.343256250002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45991.343256250002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45991.343256250002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45991.343256250002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45991.343256250002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45991.343256250002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45991.343256250002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45991.343256250002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45991.343256250002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45991.343256250002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45991.343256250002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45991.343256250002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45991.343256250002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45991.343256250002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45991.343256250002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45991.343256250002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45991.343256250002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45991.343256250002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45991.343256250002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45991.343256250002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45991.343256250002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45991.343256250002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45991.343256250002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45991.343256250002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45991.343256250002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45991.343256250002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45991.343256250002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45991.343256250002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45991.343256250002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45991.343256250002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45991.343256250002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45991.343256250002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45991.343256250002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45991.343256250002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45991.343256250002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45991.343256250002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45991.343256250002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45991.343256250002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45991.343256250002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45991.343256250002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45991.343256250002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45991.343256250002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45991.343256250002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45991.343256250002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45991.343256250002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45991.343256250002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45991.343256250002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45991.343256250002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45991.343256250002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45991.343256250002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45991.343256250002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45991.343256250002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45991.343256250002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45991.343256250002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45991.343256250002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45991.343256250002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45991.343256250002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45991.343256250002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45991.343256250002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45991.343256250002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45991.343256250002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45991.343256250002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45991.343256250002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45991.343256250002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45991.343256250002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45991.343256250002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45991.343256250002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45991.343256250002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45991.343256250002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45991.343256250002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45991.343256250002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45991.343256250002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45991.343256250002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45991.343256250002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45991.343256250002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45991.343256250002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45991.343256250002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45991.343256250002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45991.343256250002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45991.343256250002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45991.343256250002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45991.343256250002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45991.343256250002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45991.343256250002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45991.343256250002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45991.343256250002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45991.343256250002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45991.343256250002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45991.343256250002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45991.343256250002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45991.343256250002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45991.343256250002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45991.343256250002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45991.343256250002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45991.343256250002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45991.343256250002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45991.343256250002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45991.343256250002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45991.343256250002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45991.343256250002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45991.343256250002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45991.343256250002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45991.343256250002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45991.343256250002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45991.343256250002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45991.343256250002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45991.343256250002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45991.343256250002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45991.343256250002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45991.343256250002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45991.343256250002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45991.343256250002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45991.343256250002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45991.343256250002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45991.343256250002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45991.343256250002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45991.343256250002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45991.343256250002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45991.343256250002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45991.343256250002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45991.343256250002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45991.343256250002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45991.343256250002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45991.343256250002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45991.343256250002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45991.343256250002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45991.343256250002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45991.343256250002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45991.343256250002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45991.343256250002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45991.343256250002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45991.343256250002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45991.343256250002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45991.343256250002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45991.343256250002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45991.343256250002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45991.343256250002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45991.343256250002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45991.343256250002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45991.343256250002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45991.343256250002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45991.343256250002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45991.343256250002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45991.343256250002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45991.343256250002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45991.343256250002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45991.343256250002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45991.343256250002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45991.343256250002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45991.343256250002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45991.343256250002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45991.343256250002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45991.343256250002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45991.343256250002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45991.343256250002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45991.343256250002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45991.343256250002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45991.343256250002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45991.343256250002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45991.343256250002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45991.343256250002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45991.343256250002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45991.343256250002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45991.343256250002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45991.343256250002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45991.343256250002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45991.343256250002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45991.343256250002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45991.343256250002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45991.343256250002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45991.343256250002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45991.343256250002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45991.343256250002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45991.343256250002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45991.343256250002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45991.343256250002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45991.343256250002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45991.343256250002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45991.343256250002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45991.343256250002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45991.343256250002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45991.343256250002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45991.343256250002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45991.343256250002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45991.343256250002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45991.343256250002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45991.343256250002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45991.343256250002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45991.343256250002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45991.343256250002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45991.343256250002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45991.343256250002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45991.343256250002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45991.343256250002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45991.343256250002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45991.343256250002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45991.343256250002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45991.343256250002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45991.343256250002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45991.343256250002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45991.343256250002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45991.343256250002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45991.343256250002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45991.343256250002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45991.343256250002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45991.343256250002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45991.343256250002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45991.343256250002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45991.343256250002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45991.343256250002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45991.343256250002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45991.343256250002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45991.343256250002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45991.343256250002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45991.343256250002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45991.343256250002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45991.343256250002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45991.343256250002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45991.343256250002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45991.343256250002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45991.343256250002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45991.343256250002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45991.343256250002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45991.343256250002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45991.343256250002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45991.343256250002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45991.343256250002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45991.343256250002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45991.343256250002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45991.343256250002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45991.343256250002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45991.343256250002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45991.343256250002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45991.343256250002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45991.343256250002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45991.343256250002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45991.343256250002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45991.343256250002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45991.343256250002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45991.343256250002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45991.343256250002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45991.343256250002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45991.343256250002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45991.343256250002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45991.343256250002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45991.343256250002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45991.343256250002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45991.343256250002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45991.343256250002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45991.343256250002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45991.343256250002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45991.343256250002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45991.343256250002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45991.343256250002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45991.343256250002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45991.343256250002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45991.343256250002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45991.343256250002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45991.343256250002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45991.343256250002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45991.343256250002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45991.343256250002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45991.343256250002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45991.343256250002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45991.343256250002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45991.343256250002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45991.343256250002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45991.343256250002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45991.343256250002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45991.343256250002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45991.343256250002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45991.343256250002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45991.343256250002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45991.343256250002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45991.343256250002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45991.343256250002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45991.343256250002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45991.343256250002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45991.343256250002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45991.343256250002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45991.343256250002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45991.343256250002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45991.343256250002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45991.343256250002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45991.343256250002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45991.343256250002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45991.343256250002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45991.343256250002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45991.343256250002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45991.343256250002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45991.343256250002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45991.343256250002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45991.343256250002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45991.343256250002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45991.343256250002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45991.343256250002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45991.343256250002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45991.343256250002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45991.343256250002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45991.343256250002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45991.343256250002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45991.343256250002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45991.343256250002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45991.343256250002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45991.343256250002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45991.343256250002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45991.343256250002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45991.343256250002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45991.343256250002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45991.343256250002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45991.343256250002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45991.343256250002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45991.343256250002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45991.343256250002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45991.343256250002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45991.343256250002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45991.343256250002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45991.343256250002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45991.343256250002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45991.343256250002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45991.343256250002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45991.343256250002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45991.343256250002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45991.343256250002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45991.343256250002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45991.343256250002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45991.343256250002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45991.343256250002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45991.343256250002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45991.343256250002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45991.343256250002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45991.343256250002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45991.343256250002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45991.343256250002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45991.343256250002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45991.343256250002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45991.343256250002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45991.343256250002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45991.343256250002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45991.343256250002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45991.343256250002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45991.343256250002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45991.343256250002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45991.343256250002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45991.343256250002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45991.343256250002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45991.343256250002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45991.343256250002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45991.343256250002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45991.343256250002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45991.343256250002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45991.343256250002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45991.343256250002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45991.343256250002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45991.343256250002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45991.343256250002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45991.343256250002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45991.343256250002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45991.343256250002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45991.343256250002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45991.343256250002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45991.343256250002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45991.343256250002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45991.343256250002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45991.343256250002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45991.343256250002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45991.343256250002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45991.343256250002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45991.343256250002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45991.343256250002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45991.343256250002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45991.343256250002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45991.343256250002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45991.343256250002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45991.343256250002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45991.343256250002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45991.343256250002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45991.343256250002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45991.343256250002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45991.343256250002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45991.343256250002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45991.343256250002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45991.343256250002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45991.343256250002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45991.343256250002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45991.343256250002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45991.343256250002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45991.343256250002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45991.343256250002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45991.343256250002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45991.343256250002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45991.343256250002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45991.343256250002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45991.343256250002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45991.343256250002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45991.343256250002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45991.343256250002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45991.343256250002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45991.343256250002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45991.343256250002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45991.343256250002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45991.343256250002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45991.343256250002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45991.343256250002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45991.343256250002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45991.343256250002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45991.343256250002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45991.343256250002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45991.343256250002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45991.343256250002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45991.343256250002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45991.343256250002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45991.343256250002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45991.343256250002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45991.343256250002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45991.343256250002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45991.343256250002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45991.343256250002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45991.343256250002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45991.343256250002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45991.343256250002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45991.343256250002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45991.343256250002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45991.343256250002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45991.343256250002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45991.343256250002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45991.343256250002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45991.343256250002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45991.343256250002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45991.343256250002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45991.343256250002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45991.343256250002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45991.343256250002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45991.343256250002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45991.343256250002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45991.343256250002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45991.343256250002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45991.343256250002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45991.343256250002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45991.343256250002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45991.343256250002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45991.343256250002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45991.343256250002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45991.343256250002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45991.343256250002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45991.343256250002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45991.343256250002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45991.343256250002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45991.343256250002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45991.343256250002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45991.343256250002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45991.343256250002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45991.343256250002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45991.343256250002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45991.343256250002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45991.343256250002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45991.343256250002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45991.343256250002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45991.343256250002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45991.343256250002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45991.343256250002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45991.343256250002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45991.343256250002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45991.343256250002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45991.343256250002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45991.343256250002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45991.343256250002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45991.343256250002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45991.343256250002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45991.343256250002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45991.343256250002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45991.343256250002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45991.343256250002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45991.343256250002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45991.343256250002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45991.343256250002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45991.343256250002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45991.343256250002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45991.343256250002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45991.343256250002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45991.343256250002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45991.343256250002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45991.343256250002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45991.343256250002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45991.343256250002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45991.343256250002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45991.343256250002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45991.343256250002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45991.343256250002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45991.343256250002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45991.343256250002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45991.343256250002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45991.343256250002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45991.343256250002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45991.343256250002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45991.343256250002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45991.343256250002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45991.343256250002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45991.343256250002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45991.343256250002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45991.343256250002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45991.343256250002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45991.343256250002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45991.343256250002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45991.343256250002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45991.343256250002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45991.343256250002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45991.343256250002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45991.343256250002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45991.343256250002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45991.343256250002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45991.343256250002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45991.343256250002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45991.343256250002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45991.343256250002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45991.343256250002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45991.343256250002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45991.343256250002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45991.343256250002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45991.343256250002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45991.343256250002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45991.343256250002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45991.343256250002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45991.343256250002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45991.343256250002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45991.343256250002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45991.343256250002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45991.343256250002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45991.343256250002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45991.343256250002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45991.343256250002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45991.343256250002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45991.343256250002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45991.343256250002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45991.343256250002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45991.343256250002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45991.343256250002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45991.343256250002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45991.343256250002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45991.343256250002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45991.343256250002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45991.343256250002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45991.343256250002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45991.343256250002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45991.343256250002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45991.343256250002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45991.343256250002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45991.343256250002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45991.343256250002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45991.343256250002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45991.343256250002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45991.343256250002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45991.343256250002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45991.343256250002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45991.343256250002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45991.343256250002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45991.343256250002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45991.343256250002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45991.343256250002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45991.343256250002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45991.343256250002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45991.343256250002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45991.343256250002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45991.343256250002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45991.343256250002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45991.343256250002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45991.343256250002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45991.343256250002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45991.343256250002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45991.343256250002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45991.343256250002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45991.343256250002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45991.343256250002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45991.343256250002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45991.343256250002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45991.343256250002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45991.343256250002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45991.343256250002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45991.343256250002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45991.343256250002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45991.343256250002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45991.343256250002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45991.343256250002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45991.343256250002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45991.343256250002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45991.343256250002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45991.343256250002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45991.343256250002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45991.343256250002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45991.343256250002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45991.343256250002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45991.343256250002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45991.343256250002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45991.343256250002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45991.343256250002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45991.343256250002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45991.343256250002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45991.343256250002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45991.343256250002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45991.343256250002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45991.343256250002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45991.343256250002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45991.343256250002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45991.343256250002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45991.343256250002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45991.343256250002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45991.343256250002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45991.343256250002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45991.343256250002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45991.343256250002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45991.343256250002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45991.343256250002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45991.343256250002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45991.343256250002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45991.343256250002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45991.343256250002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45991.343256250002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45991.343256250002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45991.343256250002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45991.343256250002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45991.343256250002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45991.343256250002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45991.343256250002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45991.343256250002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45991.343256250002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45991.343256250002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45991.343256250002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45991.343256250002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45991.343256250002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45991.343256250002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45991.343256250002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45991.343256250002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45991.343256250002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45991.343256250002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45991.343256250002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45991.343256250002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45991.343256250002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45991.343256250002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45991.343256250002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45991.343256250002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45991.343256250002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45991.343256250002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45991.343256250002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45991.343256250002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45991.343256250002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45991.343256250002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45991.343256250002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45991.343256250002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45991.343256250002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45991.343256250002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45991.343256250002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45991.343256250002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45991.343256250002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45991.343256250002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45991.343256250002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45991.343256250002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45991.343256250002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45991.343256250002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45991.343256250002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45991.343256250002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45991.343256250002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45991.343256250002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45991.343256250002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45991.343256250002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45991.343256250002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45991.343256250002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45991.343256250002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45991.343256250002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45991.343256250002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45991.343256250002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45991.343256250002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45991.343256250002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45991.343256250002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45991.343256250002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45991.343256250002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45991.343256250002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45991.343256250002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45991.343256250002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45991.343256250002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45991.343256250002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45991.343256250002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45991.343256250002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45991.343256250002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45991.343256250002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45991.343256250002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45991.343256250002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45991.343256250002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45991.343256250002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45991.343256250002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45991.343256250002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45991.343256250002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45991.343256250002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45991.343256250002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45991.343256250002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45991.343256250002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45991.343256250002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45991.343256250002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45991.343256250002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45991.343256250002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45991.343256250002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45991.343256250002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45991.343256250002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45991.343256250002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45991.343256250002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45991.343256250002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45991.343256250002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45991.343256250002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45991.343256250002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45991.343256250002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45991.343256250002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45991.343256250002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45991.343256250002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45991.343256250002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45991.343256250002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45991.343256250002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45991.343256250002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45991.343256250002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45991.343256250002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45991.343256250002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45991.343256250002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45991.343256250002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45991.343256250002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45991.343256250002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45991.343256250002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45991.343256250002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45991.343256250002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45991.343256250002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45991.343256250002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45991.343256250002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45991.343256250002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45991.343256250002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45991.343256250002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45991.343256250002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45991.343256250002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45991.343256250002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45991.343256250002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45991.343256250002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45991.343256250002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45991.343256250002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45991.343256250002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45991.343256250002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45991.343256250002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45991.343256250002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45991.343256250002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45991.343256250002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45991.343256250002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45991.343256250002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45991.343256250002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45991.343256250002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45991.343256250002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45991.343256250002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45991.343256250002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45991.343256250002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45991.343256250002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45991.343256250002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45991.343256250002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45991.343256250002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45991.343256250002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45991.343256250002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45991.343256250002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45991.343256250002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45991.343256250002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45991.343256250002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45991.343256250002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45991.343256250002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45991.343256250002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45991.343256250002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45991.343256250002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45991.343256250002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45991.343256250002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45991.343256250002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45991.343256250002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45991.343256250002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45991.343256250002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45991.343256250002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45991.343256250002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45991.343256250002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45991.343256250002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45991.343256250002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45991.343256250002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45991.343256250002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45991.343256250002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45991.343256250002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45991.343256250002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45991.343256250002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45991.343256250002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45991.343256250002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45991.343256250002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45991.343256250002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45991.343256250002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45991.343256250002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45991.343256250002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45991.343256250002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45991.343256250002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45991.343256250002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45991.343256250002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45991.343256250002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45991.343256250002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45991.343256250002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45991.343256250002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45991.343256250002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45991.343256250002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45991.343256250002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45991.343256250002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45991.343256250002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45991.343256250002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45991.343256250002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45991.343256250002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45991.343256250002</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287.86253865740582</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
      </c>
      <c r="C3" s="90"/>
      <c r="D3" s="88"/>
      <c r="E3" s="91"/>
      <c r="F3" s="92"/>
      <c r="G3" s="93">
        <f t="shared" ref="G3:G41" ca="1" si="0">IFERROR(NOW()-F3,"")</f>
        <v>45991.343256250002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45991.343256250002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45991.343256250002</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45991.343256250002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45991.343256250002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45991.343256250002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45991.343256250002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45991.343256250002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45991.343256250002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45991.343256250002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45991.343256250002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45991.343256250002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45991.343256250002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45991.343256250002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45991.343256250002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45991.343256250002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45991.343256250002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45991.343256250002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45991.343256250002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45991.343256250002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45991.343256250002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45991.343256250002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45991.343256250002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45991.343256250002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45991.343256250002</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45991.343256250002</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45991.343256250002</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45991.343256250002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45991.343256250002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45991.343256250002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45991.343256250002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45991.343256250002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45991.343256250002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45991.343256250002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45991.343256250002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45991.343256250002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45991.343256250002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45991.343256250002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45991.343256250002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45991.343256250002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45991.343256250002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45991.343256250002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45991.343256250002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45991.343256250002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45991.343256250002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45991.343256250002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45991.343256250002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45991.343256250002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45991.343256250002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45991.343256250002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45991.343256250002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45991.343256250002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45991.343256250002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45991.343256250002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45991.343256250002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45991.343256250002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45991.343256250002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45991.343256250002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45991.343256250002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45991.343256250002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45991.343256250002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45991.343256250002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45991.343256250002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45991.343256250002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45991.343256250002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45991.343256250002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45991.343256250002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45991.343256250002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45991.343256250002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45991.343256250002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45991.343256250002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45991.343256250002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45991.343256250002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45991.343256250002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45991.343256250002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45991.343256250002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45991.343256250002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45991.343256250002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45991.343256250002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45991.343256250002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45991.343256250002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45991.343256250002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45991.343256250002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45991.343256250002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45991.343256250002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45991.343256250002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45991.343256250002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45991.343256250002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45991.343256250002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45991.343256250002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45991.343256250002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45991.343256250002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45991.343256250002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45991.343256250002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45991.343256250002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45991.343256250002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45991.343256250002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45991.343256250002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45991.343256250002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45991.343256250002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45991.343256250002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45991.343256250002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45991.343256250002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45991.343256250002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45991.343256250002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45991.343256250002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45991.343256250002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45991.343256250002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45991.343256250002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45991.343256250002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45991.343256250002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45991.343256250002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45991.343256250002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45991.343256250002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45991.343256250002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45991.343256250002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45991.343256250002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45991.343256250002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45991.343256250002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45991.343256250002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45991.343256250002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45991.343256250002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45991.343256250002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45991.343256250002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45991.343256250002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45991.343256250002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45991.343256250002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45991.343256250002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45991.343256250002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45991.343256250002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45991.343256250002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45991.343256250002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45991.343256250002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45991.343256250002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45991.343256250002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45991.343256250002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45991.343256250002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45991.343256250002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45991.343256250002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45991.343256250002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45991.343256250002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45991.343256250002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45991.343256250002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45991.343256250002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45991.343256250002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45991.343256250002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45991.343256250002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45991.343256250002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45991.343256250002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45991.343256250002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45991.343256250002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45991.343256250002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45991.343256250002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45991.343256250002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45991.343256250002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45991.343256250002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45991.343256250002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45991.343256250002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45991.343256250002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45991.343256250002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45991.343256250002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45991.343256250002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45991.343256250002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45991.343256250002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45991.343256250002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45991.343256250002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45991.343256250002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45991.343256250002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45991.343256250002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45991.343256250002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45991.343256250002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45991.343256250002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45991.343256250002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45991.343256250002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45991.343256250002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45991.343256250002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45991.343256250002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45991.343256250002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45991.343256250002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45991.343256250002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45991.343256250002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45991.343256250002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45991.343256250002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45991.343256250002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45991.343256250002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45991.343256250002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45991.343256250002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45991.343256250002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45991.343256250002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45991.343256250002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45991.343256250002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45991.343256250002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45991.343256250002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45991.343256250002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45991.343256250002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45991.343256250002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45991.343256250002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45991.343256250002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45991.343256250002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45991.343256250002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45991.343256250002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45991.343256250002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45991.343256250002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45991.343256250002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45991.343256250002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45991.343256250002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45991.343256250002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45991.343256250002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45991.343256250002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45991.343256250002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45991.343256250002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45991.343256250002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45991.343256250002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45991.343256250002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45991.343256250002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45991.343256250002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45991.343256250002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45991.343256250002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45991.343256250002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45991.343256250002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45991.343256250002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45991.343256250002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45991.343256250002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45991.343256250002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45991.343256250002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45991.343256250002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45991.343256250002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45991.343256250002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45991.343256250002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45991.343256250002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45991.343256250002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45991.343256250002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45991.343256250002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45991.343256250002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45991.343256250002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45991.343256250002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45991.343256250002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45991.343256250002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45991.343256250002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45991.343256250002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45991.343256250002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45991.343256250002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45991.343256250002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45991.343256250002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45991.343256250002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45991.343256250002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45991.343256250002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45991.343256250002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45991.343256250002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45991.343256250002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45991.343256250002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45991.343256250002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45991.343256250002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45991.343256250002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45991.343256250002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45991.343256250002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45991.343256250002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45991.343256250002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45991.343256250002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45991.343256250002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45991.343256250002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45991.343256250002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45991.343256250002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45991.343256250002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45991.343256250002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45991.343256250002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45991.343256250002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45991.343256250002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45991.343256250002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45991.343256250002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45991.343256250002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45991.343256250002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45991.343256250002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45991.343256250002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45991.343256250002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45991.343256250002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45991.343256250002</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99.511196064813703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65.154378935185377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39109</v>
      </c>
      <c r="F4" s="107">
        <v>45948.661111111112</v>
      </c>
      <c r="G4" s="108">
        <f t="shared" ref="G4" ca="1" si="1">IFERROR(NOW()-F4,"")</f>
        <v>42.682145138889609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9.9699576388884452</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0.36334884259122191</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0.11531643518537749</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45991.343256250002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45991.343256250002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45991.343256250002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45991.343256250002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45991.343256250002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45991.343256250002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45991.343256250002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45991.343256250002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45991.343256250002</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45991.343256250002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45991.343256250002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45991.343256250002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45991.343256250002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45991.343256250002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45991.343256250002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45991.343256250002</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45991.343256250002</v>
      </c>
      <c r="H2" s="121">
        <v>45991.296655092592</v>
      </c>
      <c r="I2" s="119" t="str">
        <f>IFERROR(VLOOKUP(D2,DB!A:F,6,0),"")</f>
        <v>Generator-SG</v>
      </c>
      <c r="J2" s="119" t="str">
        <f>IFERROR(VLOOKUP(D2,DB!A:G,7,0),"")</f>
        <v>Dead</v>
      </c>
      <c r="K2" s="122" t="s">
        <v>39212</v>
      </c>
      <c r="L2" s="140" t="str">
        <f>IFERROR(VLOOKUP(D2,DB!A:I,9,0),"")</f>
        <v>Latis</v>
      </c>
    </row>
    <row r="3" spans="1:16382" ht="31.5" customHeight="1">
      <c r="A3" s="118" t="s">
        <v>39213</v>
      </c>
      <c r="B3" s="119" t="str">
        <f>IFERROR(VLOOKUP(D3,DB!A:K,11,0),"")</f>
        <v>R6</v>
      </c>
      <c r="C3" s="120">
        <v>4</v>
      </c>
      <c r="D3" s="119" t="s">
        <v>37686</v>
      </c>
      <c r="E3" s="106" t="s">
        <v>39106</v>
      </c>
      <c r="F3" s="121">
        <v>45991.308993055558</v>
      </c>
      <c r="G3" s="72">
        <f ca="1">IFERROR(NOW()-F3,"-")</f>
        <v>3.4263194444065448E-2</v>
      </c>
      <c r="H3" s="121">
        <v>45991.308923611112</v>
      </c>
      <c r="I3" s="119" t="str">
        <f>IFERROR(VLOOKUP(D3,DB!A:F,6,0),"")</f>
        <v>SCECO</v>
      </c>
      <c r="J3" s="119" t="str">
        <f>IFERROR(VLOOKUP(D3,DB!A:G,7,0),"")</f>
        <v>Vandalized</v>
      </c>
      <c r="K3" s="122" t="s">
        <v>39214</v>
      </c>
      <c r="L3" s="140" t="str">
        <f>IFERROR(VLOOKUP(D3,DB!A:I,9,0),"")</f>
        <v>Latis</v>
      </c>
    </row>
    <row r="4" spans="1:16382" ht="31.5" customHeight="1">
      <c r="A4" s="118"/>
      <c r="B4" s="119" t="str">
        <f>IFERROR(VLOOKUP(D4,DB!A:K,11,0),"")</f>
        <v/>
      </c>
      <c r="C4" s="120"/>
      <c r="D4" s="119"/>
      <c r="E4" s="106"/>
      <c r="F4" s="121"/>
      <c r="G4" s="72">
        <f ca="1">IFERROR(NOW()-F4,"-")</f>
        <v>45991.343256250002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45991.343256250002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45991.343256250002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45991.343256250002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45991.343256250002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45991.343256250002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45991.343256250002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45991.343256250002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45991.343256250002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45991.343256250002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45991.343256250002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45991.343256250002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45991.343256250002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45991.343256250002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45991.343256250002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45991.343256250002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45991.343256250002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45991.343256250002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45991.343256250002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45991.343256250002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45991.343256250002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45991.343256250002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45991.343256250002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45991.343256250002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45991.343256250002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45991.343256250002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45991.343256250002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45991.343256250002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45991.343256250002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45991.343256250002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45991.343256250002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45991.343256250002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45991.343256250002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45991.343256250002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45991.343256250002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45991.343256250002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45991.343256250002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45991.343256250002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45991.343256250002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45991.343256250002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45991.343256250002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45991.343256250002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45991.343256250002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45991.343256250002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45991.343256250002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45991.343256250002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45991.343256250002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45991.343256250002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45991.343256250002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45991.343256250002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45991.343256250002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45991.343256250002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45991.343256250002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45991.343256250002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45991.343256250002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45991.343256250002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45991.343256250002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45991.343256250002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45991.343256250002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45991.343256250002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45991.343256250002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45991.343256250002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45991.343256250002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45991.343256250002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45991.343256250002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45991.343256250002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45991.343256250002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45991.343256250002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45991.343256250002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45991.343256250002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45991.343256250002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45991.343256250002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45991.343256250002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45991.343256250002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45991.343256250002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45991.343256250002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45991.343256250002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45991.343256250002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45991.343256250002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45991.343256250002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45991.343256250002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45991.343256250002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45991.343256250002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45991.343256250002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45991.343256250002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45991.343256250002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45991.343256250002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45991.343256250002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45991.343256250002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45991.343256250002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45991.343256250002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45991.343256250002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45991.343256250002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45991.343256250002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45991.343256250002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45991.343256250002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45991.343256250002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45991.343256250002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45991.343256250002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45991.343256250002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45991.343256250002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45991.343256250002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45991.343256250002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45991.343256250002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45991.343256250002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45991.343256250002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45991.343256250002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45991.343256250002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45991.343256250002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45991.343256250002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45991.343256250002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45991.343256250002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45991.343256250002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45991.343256250002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45991.343256250002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45991.343256250002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45991.343256250002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45991.343256250002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45991.343256250002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45991.343256250002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45991.343256250002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45991.343256250002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45991.343256250002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45991.343256250002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45991.343256250002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45991.343256250002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45991.343256250002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45991.343256250002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45991.343256250002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45991.343256250002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45991.343256250002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45991.343256250002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45991.343256250002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45991.343256250002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45991.343256250002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45991.343256250002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45991.343256250002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45991.343256250002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45991.343256250002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45991.343256250002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45991.343256250002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45991.343256250002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45991.343256250002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45991.343256250002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45991.343256250002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45991.343256250002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45991.343256250002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45991.343256250002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45991.343256250002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45991.343256250002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45991.343256250002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45991.343256250002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45991.343256250002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45991.343256250002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45991.343256250002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45991.343256250002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45991.343256250002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45991.343256250002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45991.343256250002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45991.343256250002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45991.343256250002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45991.343256250002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45991.343256250002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45991.343256250002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45991.343256250002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45991.343256250002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45991.343256250002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45991.343256250002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45991.343256250002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45991.343256250002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45991.343256250002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45991.343256250002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45991.343256250002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45991.343256250002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45991.343256250002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45991.343256250002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45991.343256250002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45991.343256250002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45991.343256250002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45991.343256250002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45991.343256250002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45991.343256250002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45991.343256250002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45991.343256250002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45991.343256250002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45991.343256250002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45991.343256250002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45991.343256250002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45991.343256250002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45991.343256250002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45991.343256250002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45991.343256250002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45991.343256250002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45991.343256250002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45991.343256250002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45991.343256250002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45991.343256250002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45991.343256250002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45991.343256250002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45991.343256250002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45991.343256250002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45991.343256250002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45991.343256250002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45991.343256250002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45991.343256250002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45991.343256250002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45991.343256250002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45991.343256250002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45991.343256250002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45991.343256250002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45991.343256250002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45991.343256250002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45991.343256250002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45991.343256250002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45991.343256250002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45991.343256250002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45991.343256250002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45991.343256250002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45991.343256250002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45991.343256250002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45991.343256250002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45991.343256250002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45991.343256250002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45991.343256250002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45991.343256250002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45991.343256250002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45991.343256250002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45991.343256250002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45991.343256250002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45991.343256250002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45991.343256250002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45991.343256250002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45991.343256250002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45991.343256250002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45991.343256250002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45991.343256250002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45991.343256250002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45991.343256250002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45991.343256250002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45991.343256250002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45991.343256250002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45991.343256250002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45991.343256250002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45991.343256250002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45991.343256250002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45991.343256250002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45991.343256250002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45991.343256250002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45991.343256250002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45991.343256250002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45991.343256250002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45991.343256250002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45991.343256250002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45991.343256250002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45991.343256250002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45991.343256250002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45991.343256250002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45991.343256250002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45991.343256250002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45991.343256250002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45991.343256250002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45991.343256250002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45991.343256250002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45991.343256250002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45991.343256250002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45991.343256250002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45991.343256250002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45991.343256250002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45991.343256250002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45991.343256250002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45991.343256250002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45991.343256250002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45991.343256250002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45991.343256250002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45991.343256250002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45991.343256250002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45991.343256250002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45991.343256250002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45991.343256250002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45991.343256250002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45991.343256250002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45991.343256250002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45991.343256250002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45991.343256250002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45991.343256250002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45991.343256250002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45991.343256250002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45991.343256250002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45991.343256250002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45991.343256250002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45991.343256250002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45991.343256250002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45991.343256250002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45991.343256250002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45991.343256250002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45991.343256250002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45991.343256250002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45991.343256250002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45991.343256250002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45991.343256250002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45991.343256250002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45991.343256250002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45991.343256250002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45991.343256250002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45991.343256250002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45991.343256250002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45991.343256250002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45991.343256250002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45991.343256250002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45991.343256250002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45991.343256250002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45991.343256250002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45991.343256250002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45991.343256250002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45991.343256250002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45991.343256250002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45991.343256250002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45991.343256250002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45991.343256250002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45991.343256250002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45991.343256250002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45991.343256250002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45991.343256250002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45991.343256250002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45991.343256250002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45991.343256250002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45991.343256250002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45991.343256250002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45991.343256250002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45991.343256250002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45991.343256250002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45991.343256250002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45991.343256250002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45991.343256250002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45991.343256250002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45991.343256250002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45991.343256250002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45991.343256250002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45991.343256250002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45991.343256250002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45991.343256250002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45991.343256250002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45991.343256250002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45991.343256250002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45991.343256250002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45991.343256250002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45991.343256250002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45991.343256250002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45991.343256250002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45991.343256250002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45991.343256250002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45991.343256250002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45991.343256250002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45991.343256250002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45991.343256250002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45991.343256250002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45991.343256250002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45991.343256250002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45991.343256250002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45991.343256250002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45991.343256250002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45991.343256250002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45991.343256250002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45991.343256250002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45991.343256250002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45991.343256250002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45991.343256250002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45991.343256250002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45991.343256250002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45991.343256250002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45991.343256250002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45991.343256250002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45991.343256250002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45991.343256250002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45991.343256250002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45991.343256250002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45991.343256250002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45991.343256250002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45991.343256250002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45991.343256250002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45991.343256250002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45991.343256250002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45991.343256250002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45991.343256250002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45991.343256250002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45991.343256250002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45991.343256250002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45991.343256250002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45991.343256250002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45991.343256250002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45991.343256250002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45991.343256250002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45991.343256250002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45991.343256250002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45991.343256250002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45991.343256250002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45991.343256250002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45991.343256250002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45991.343256250002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45991.343256250002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45991.343256250002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45991.343256250002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45991.343256250002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45991.343256250002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45991.343256250002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45991.343256250002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45991.343256250002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45991.343256250002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45991.343256250002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45991.343256250002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45991.343256250002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45991.343256250002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45991.343256250002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45991.343256250002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45991.343256250002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45991.343256250002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45991.343256250002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45991.343256250002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45991.343256250002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45991.343256250002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45991.343256250002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45991.343256250002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45991.343256250002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45991.343256250002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45991.343256250002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45991.343256250002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45991.343256250002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45991.343256250002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45991.343256250002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45991.343256250002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45991.343256250002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45991.343256250002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45991.343256250002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45991.343256250002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45991.343256250002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45991.343256250002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45991.343256250002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45991.343256250002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45991.343256250002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45991.343256250002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45991.343256250002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45991.343256250002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45991.343256250002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45991.343256250002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45991.343256250002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45991.343256250002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45991.343256250002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45991.343256250002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45991.343256250002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45991.343256250002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45991.343256250002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45991.343256250002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45991.343256250002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45991.343256250002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45991.343256250002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45991.343256250002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45991.343256250002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45991.343256250002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45991.343256250002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45991.343256250002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45991.343256250002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45991.343256250002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45991.343256250002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45991.343256250002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45991.343256250002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45991.343256250002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45991.343256250002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45991.343256250002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45991.343256250002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45991.343256250002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45991.343256250002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45991.343256250002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45991.343256250002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45991.343256250002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45991.343256250002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45991.343256250002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45991.343256250002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45991.343256250002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45991.343256250002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45991.343256250002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45991.343256250002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45991.343256250002</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45991.343256250002</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