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57" documentId="13_ncr:1_{F6CB121F-512D-4AA6-A0C1-0FB36C537598}" xr6:coauthVersionLast="47" xr6:coauthVersionMax="47" xr10:uidLastSave="{25A7BB39-0489-4C1A-A21F-6D7E02715E3B}"/>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<sst xmlns="http://schemas.openxmlformats.org/spreadsheetml/2006/main" count="180270" uniqueCount="39119">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</sst>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J13" sqref="J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301.9650473379661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5.5313541670329869E-2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45964.913473263892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45964.913473263892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45964.913473263892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45964.913473263892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45964.913473263892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45964.913473263892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45964.913473263892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45964.913473263892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45964.913473263892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45964.913473263892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45964.913473263892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45964.913473263892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45964.913473263892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45964.913473263892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45964.913473263892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45964.913473263892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45964.913473263892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45964.913473263892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45964.913473263892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45964.913473263892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45964.913473263892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45964.913473263892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45964.913473263892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45964.913473263892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45964.913473263892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45964.913473263892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45964.913473263892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45964.913473263892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45964.913473263892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45964.913473263892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45964.913473263892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45964.913473263892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45964.913473263892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45964.913473263892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45964.913473263892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45964.913473263892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45964.913473263892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45964.913473263892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45964.913473263892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45964.913473263892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45964.913473263892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45964.913473263892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45964.913473263892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45964.913473263892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45964.913473263892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45964.913473263892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45964.913473263892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45964.913473263892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45964.913473263892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45964.913473263892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45964.913473263892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45964.913473263892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45964.913473263892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45964.913473263892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45964.913473263892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45964.913473263892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45964.913473263892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45964.913473263892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45964.913473263892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45964.913473263892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45964.913473263892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45964.913473263892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45964.913473263892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45964.913473263892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45964.913473263892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45964.913473263892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45964.913473263892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45964.913473263892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45964.913473263892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45964.913473263892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45964.913473263892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45964.913473263892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45964.913473263892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45964.913473263892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45964.913473263892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45964.913473263892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45964.913473263892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45964.913473263892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45964.913473263892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45964.913473263892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45964.913473263892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45964.913473263892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45964.913473263892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45964.913473263892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45964.913473263892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45964.913473263892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45964.913473263892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45964.913473263892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45964.913473263892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45964.913473263892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45964.913473263892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45964.913473263892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45964.913473263892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45964.913473263892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45964.913473263892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45964.913473263892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45964.913473263892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45964.913473263892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45964.913473263892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45964.913473263892</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45964.913473263892</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4219C9E9-3688-495E-8E40-3EBFE31FCC20}"/>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139.91363530093076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6.1713899305614177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4.4526504636451136E-2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45964.913473263892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45964.913473263892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45964.913473263892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45964.913473263892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45964.913473263892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45964.913473263892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45964.913473263892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45964.913473263892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45964.913473263892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45964.913473263892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45964.913473263892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45964.913473263892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45964.913473263892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45964.913473263892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45964.913473263892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45964.913473263892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45964.913473263892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45964.913473263892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45964.913473263892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45964.913473263892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45964.913473263892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45964.913473263892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45964.913473263892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45964.913473263892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45964.913473263892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45964.913473263892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45964.913473263892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45964.913473263892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45964.913473263892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45964.913473263892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45964.913473263892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45964.913473263892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45964.913473263892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45964.913473263892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45964.913473263892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45964.913473263892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45964.913473263892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45964.913473263892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45964.913473263892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45964.913473263892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45964.913473263892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45964.913473263892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45964.913473263892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45964.913473263892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45964.913473263892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45964.913473263892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45964.913473263892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45964.913473263892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45964.913473263892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45964.913473263892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45964.913473263892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45964.913473263892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45964.913473263892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45964.913473263892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45964.913473263892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45964.913473263892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45964.913473263892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45964.913473263892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45964.913473263892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45964.913473263892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45964.913473263892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45964.913473263892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45964.913473263892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45964.913473263892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45964.913473263892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45964.913473263892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45964.913473263892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45964.913473263892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45964.913473263892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45964.913473263892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45964.913473263892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45964.913473263892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45964.913473263892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45964.913473263892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45964.913473263892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45964.913473263892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45964.913473263892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45964.913473263892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45964.913473263892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45964.913473263892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45964.913473263892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45964.913473263892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45964.913473263892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45964.913473263892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45964.913473263892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45964.913473263892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45964.913473263892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45964.913473263892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45964.913473263892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45964.913473263892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45964.913473263892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45964.913473263892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45964.913473263892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45964.913473263892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45964.913473263892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45964.913473263892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45964.913473263892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45964.913473263892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45964.913473263892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45964.913473263892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45964.913473263892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45964.913473263892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45964.913473263892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45964.913473263892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45964.913473263892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45964.913473263892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45964.913473263892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45964.913473263892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45964.913473263892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45964.913473263892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45964.913473263892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45964.913473263892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45964.913473263892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45964.913473263892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45964.913473263892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45964.913473263892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45964.913473263892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45964.913473263892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45964.913473263892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45964.913473263892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5219</v>
      </c>
      <c r="E2" s="18"/>
      <c r="F2" s="20"/>
      <c r="G2" s="21">
        <f t="shared" ref="G2:G30" ca="1" si="0">IFERROR(NOW()-F2,"-")</f>
        <v>45964.913473263892</v>
      </c>
      <c r="H2" s="22"/>
      <c r="I2" s="19" t="str">
        <f>IFERROR(VLOOKUP(D2,DB!A:F,6,0),"")</f>
        <v>Power Cube</v>
      </c>
      <c r="J2" s="18" t="str">
        <f>IFERROR(VLOOKUP(D2,DB!A:G,7,0),"")</f>
        <v>In progress</v>
      </c>
      <c r="K2" s="46"/>
      <c r="L2" s="23" t="str">
        <f>IFERROR(VLOOKUP(D2,DB!A:I,9,0),"")</f>
        <v>Zain</v>
      </c>
    </row>
    <row r="3" spans="1:13" ht="15" customHeight="1">
      <c r="A3" s="19"/>
      <c r="B3" s="62" t="str">
        <f>IFERROR(VLOOKUP(D3,DB!A:K,11,0),"")</f>
        <v/>
      </c>
      <c r="C3" s="18"/>
      <c r="D3" s="18"/>
      <c r="E3" s="18"/>
      <c r="F3" s="20"/>
      <c r="G3" s="21">
        <f t="shared" ca="1" si="0"/>
        <v>45964.913473263892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45964.913473263892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45964.913473263892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45964.913473263892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45964.913473263892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45964.913473263892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45964.913473263892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45964.913473263892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45964.913473263892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45964.913473263892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45964.913473263892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45964.913473263892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45964.913473263892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45964.913473263892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45964.913473263892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45964.913473263892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45964.913473263892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45964.913473263892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45964.913473263892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45964.913473263892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45964.913473263892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45964.913473263892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45964.913473263892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45964.913473263892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45964.913473263892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45964.913473263892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45964.913473263892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45964.913473263892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45964.913473263892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45964.913473263892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45964.913473263892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45964.913473263892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45964.913473263892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45964.913473263892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45964.913473263892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45964.913473263892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45964.913473263892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45964.913473263892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45964.913473263892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45964.913473263892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45964.913473263892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45964.913473263892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45964.913473263892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45964.913473263892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45964.913473263892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45964.913473263892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45964.913473263892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45964.913473263892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45964.913473263892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45964.913473263892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45964.913473263892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45964.913473263892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45964.913473263892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45964.913473263892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45964.913473263892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45964.913473263892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45964.913473263892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45964.913473263892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45964.913473263892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45964.913473263892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45964.913473263892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45964.913473263892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45964.913473263892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45964.913473263892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45964.913473263892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45964.913473263892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45964.913473263892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45964.913473263892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45964.913473263892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45964.913473263892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45964.913473263892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45964.913473263892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45964.913473263892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45964.913473263892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45964.913473263892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45964.913473263892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45964.913473263892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45964.913473263892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45964.913473263892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45964.913473263892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45964.913473263892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45964.913473263892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45964.913473263892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45964.913473263892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45964.913473263892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45964.913473263892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45964.913473263892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45964.913473263892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45964.913473263892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45964.913473263892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45964.913473263892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45964.913473263892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45964.913473263892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45964.913473263892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45964.913473263892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45964.913473263892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45964.913473263892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45964.913473263892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45964.913473263892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45964.913473263892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45964.913473263892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45964.913473263892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45964.913473263892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45964.913473263892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45964.913473263892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45964.913473263892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45964.913473263892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45964.913473263892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45964.913473263892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45964.913473263892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45964.913473263892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45964.913473263892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45964.913473263892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45964.913473263892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45964.913473263892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45964.913473263892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45964.913473263892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45964.913473263892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45964.913473263892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45964.913473263892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45964.913473263892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45964.913473263892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45964.913473263892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45964.913473263892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45964.913473263892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45964.913473263892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45964.913473263892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45964.913473263892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45964.913473263892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45964.913473263892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45964.913473263892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45964.913473263892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45964.913473263892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45964.913473263892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45964.913473263892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45964.913473263892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45964.913473263892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45964.913473263892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45964.913473263892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45964.913473263892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45964.913473263892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45964.913473263892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45964.913473263892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45964.913473263892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45964.913473263892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45964.913473263892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45964.913473263892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45964.913473263892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45964.913473263892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45964.913473263892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45964.913473263892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45964.913473263892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45964.913473263892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45964.913473263892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45964.913473263892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45964.913473263892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45964.913473263892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45964.913473263892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45964.913473263892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45964.913473263892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45964.913473263892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45964.913473263892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45964.913473263892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45964.913473263892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45964.913473263892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45964.913473263892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45964.913473263892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45964.913473263892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45964.913473263892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45964.913473263892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45964.913473263892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45964.913473263892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45964.913473263892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45964.913473263892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45964.913473263892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45964.913473263892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45964.913473263892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45964.913473263892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45964.913473263892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45964.913473263892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45964.913473263892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45964.913473263892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45964.913473263892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45964.913473263892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45964.913473263892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45964.913473263892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45964.913473263892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45964.913473263892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45964.913473263892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45964.913473263892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45964.913473263892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45964.913473263892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45964.913473263892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45964.913473263892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45964.913473263892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45964.913473263892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45964.913473263892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45964.913473263892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45964.913473263892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45964.913473263892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45964.913473263892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45964.913473263892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45964.913473263892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45964.913473263892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45964.913473263892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45964.913473263892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45964.913473263892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45964.913473263892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45964.913473263892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45964.913473263892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45964.913473263892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45964.913473263892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45964.913473263892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45964.913473263892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45964.913473263892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45964.913473263892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45964.913473263892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45964.913473263892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45964.913473263892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45964.913473263892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45964.913473263892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45964.913473263892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45964.913473263892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45964.913473263892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45964.913473263892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45964.913473263892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45964.913473263892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45964.913473263892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45964.913473263892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45964.913473263892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45964.913473263892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45964.913473263892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45964.913473263892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45964.913473263892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45964.913473263892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45964.913473263892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45964.913473263892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45964.913473263892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45964.913473263892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45964.913473263892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45964.913473263892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45964.913473263892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45964.913473263892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45964.913473263892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45964.913473263892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45964.913473263892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45964.913473263892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45964.913473263892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45964.913473263892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45964.913473263892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45964.913473263892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45964.913473263892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45964.913473263892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45964.913473263892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45964.913473263892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45964.913473263892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45964.913473263892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45964.913473263892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45964.913473263892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45964.913473263892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45964.913473263892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45964.913473263892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45964.913473263892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45964.913473263892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45964.913473263892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45964.913473263892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45964.913473263892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45964.913473263892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45964.913473263892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45964.913473263892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45964.913473263892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45964.913473263892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45964.913473263892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45964.913473263892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45964.913473263892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45964.913473263892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45964.913473263892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45964.913473263892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45964.913473263892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45964.913473263892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45964.913473263892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45964.913473263892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45964.913473263892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45964.913473263892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45964.913473263892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45964.913473263892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45964.913473263892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45964.913473263892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45964.913473263892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45964.913473263892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45964.913473263892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45964.913473263892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45964.913473263892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45964.913473263892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45964.913473263892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45964.913473263892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45964.913473263892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45964.913473263892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45964.913473263892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45964.913473263892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45964.913473263892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45964.913473263892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45964.913473263892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45964.913473263892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45964.913473263892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45964.913473263892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45964.913473263892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45964.913473263892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45964.913473263892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45964.913473263892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45964.913473263892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45964.913473263892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45964.913473263892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45964.913473263892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45964.913473263892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45964.913473263892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45964.913473263892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45964.913473263892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45964.913473263892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45964.913473263892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45964.913473263892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45964.913473263892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45964.913473263892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45964.913473263892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45964.913473263892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45964.913473263892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45964.913473263892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45964.913473263892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45964.913473263892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45964.913473263892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45964.913473263892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45964.913473263892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45964.913473263892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45964.913473263892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45964.913473263892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45964.913473263892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45964.913473263892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45964.913473263892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45964.913473263892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45964.913473263892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45964.913473263892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45964.913473263892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45964.913473263892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45964.913473263892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45964.913473263892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45964.913473263892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45964.913473263892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45964.913473263892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45964.913473263892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45964.913473263892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45964.913473263892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45964.913473263892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45964.913473263892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45964.913473263892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45964.913473263892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45964.913473263892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45964.913473263892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45964.913473263892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45964.913473263892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45964.913473263892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45964.913473263892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45964.913473263892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45964.913473263892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45964.913473263892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45964.913473263892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45964.913473263892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45964.913473263892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45964.913473263892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45964.913473263892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45964.913473263892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45964.913473263892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45964.913473263892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45964.913473263892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45964.913473263892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45964.913473263892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45964.913473263892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45964.913473263892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45964.913473263892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45964.913473263892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45964.913473263892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45964.913473263892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45964.913473263892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45964.913473263892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45964.913473263892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45964.913473263892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45964.913473263892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45964.913473263892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45964.913473263892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45964.913473263892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45964.913473263892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45964.913473263892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45964.913473263892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45964.913473263892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45964.913473263892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45964.913473263892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45964.913473263892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45964.913473263892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45964.913473263892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45964.913473263892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45964.913473263892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45964.913473263892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45964.913473263892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45964.913473263892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45964.913473263892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45964.913473263892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45964.913473263892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45964.913473263892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45964.913473263892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45964.913473263892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45964.913473263892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45964.913473263892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45964.913473263892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45964.913473263892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45964.913473263892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45964.913473263892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45964.913473263892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45964.913473263892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45964.913473263892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45964.913473263892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45964.913473263892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45964.913473263892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45964.913473263892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45964.913473263892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45964.913473263892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45964.913473263892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45964.913473263892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45964.913473263892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45964.913473263892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45964.913473263892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45964.913473263892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45964.913473263892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45964.913473263892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45964.913473263892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45964.913473263892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45964.913473263892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45964.913473263892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45964.913473263892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45964.913473263892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45964.913473263892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45964.913473263892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45964.913473263892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45964.913473263892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45964.913473263892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45964.913473263892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45964.913473263892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45964.913473263892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45964.913473263892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45964.913473263892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45964.913473263892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45964.913473263892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45964.913473263892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45964.913473263892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45964.913473263892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45964.913473263892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45964.913473263892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45964.913473263892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45964.913473263892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45964.913473263892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45964.913473263892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45964.913473263892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45964.913473263892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45964.913473263892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45964.913473263892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45964.913473263892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45964.913473263892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45964.913473263892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45964.913473263892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45964.913473263892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45964.913473263892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45964.913473263892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45964.913473263892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45964.913473263892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45964.913473263892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45964.913473263892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45964.913473263892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45964.913473263892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45964.913473263892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45964.913473263892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45964.913473263892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45964.913473263892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45964.913473263892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45964.913473263892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45964.913473263892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45964.913473263892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45964.913473263892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45964.913473263892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45964.913473263892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45964.913473263892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45964.913473263892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45964.913473263892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45964.913473263892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45964.913473263892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45964.913473263892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45964.913473263892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45964.913473263892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45964.913473263892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45964.913473263892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45964.913473263892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45964.913473263892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45964.913473263892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45964.913473263892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45964.913473263892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45964.913473263892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45964.913473263892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45964.913473263892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45964.913473263892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45964.913473263892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45964.913473263892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45964.913473263892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45964.913473263892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45964.913473263892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45964.913473263892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45964.913473263892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45964.913473263892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45964.913473263892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45964.913473263892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45964.913473263892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45964.913473263892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45964.913473263892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45964.913473263892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45964.913473263892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45964.913473263892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45964.913473263892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45964.913473263892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45964.913473263892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45964.913473263892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45964.913473263892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45964.913473263892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45964.913473263892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45964.913473263892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45964.913473263892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45964.913473263892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45964.913473263892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45964.913473263892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45964.913473263892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45964.913473263892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45964.913473263892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45964.913473263892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45964.913473263892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45964.913473263892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45964.913473263892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45964.913473263892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45964.913473263892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45964.913473263892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45964.913473263892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45964.913473263892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45964.913473263892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45964.913473263892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45964.913473263892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45964.913473263892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45964.913473263892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45964.913473263892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45964.913473263892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45964.913473263892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45964.913473263892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45964.913473263892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45964.913473263892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45964.913473263892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45964.913473263892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45964.913473263892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45964.913473263892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45964.913473263892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45964.913473263892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45964.913473263892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45964.913473263892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45964.913473263892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45964.913473263892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45964.913473263892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45964.913473263892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45964.913473263892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45964.913473263892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45964.913473263892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45964.913473263892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45964.913473263892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45964.913473263892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45964.913473263892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45964.913473263892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45964.913473263892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45964.913473263892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45964.913473263892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45964.913473263892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45964.913473263892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45964.913473263892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45964.913473263892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45964.913473263892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45964.913473263892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45964.913473263892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45964.913473263892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45964.913473263892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45964.913473263892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45964.913473263892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45964.913473263892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45964.913473263892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45964.913473263892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45964.913473263892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45964.913473263892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45964.913473263892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45964.913473263892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45964.913473263892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45964.913473263892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45964.913473263892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45964.913473263892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45964.913473263892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45964.913473263892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45964.913473263892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45964.913473263892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45964.913473263892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45964.913473263892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45964.913473263892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45964.913473263892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45964.913473263892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45964.913473263892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45964.913473263892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45964.913473263892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45964.913473263892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45964.913473263892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45964.913473263892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45964.913473263892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45964.913473263892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45964.913473263892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45964.913473263892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45964.913473263892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45964.913473263892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45964.913473263892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45964.913473263892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45964.913473263892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45964.913473263892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45964.913473263892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45964.913473263892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45964.913473263892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45964.913473263892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45964.913473263892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45964.913473263892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45964.913473263892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45964.913473263892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45964.913473263892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45964.913473263892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45964.913473263892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45964.913473263892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45964.913473263892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45964.913473263892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45964.913473263892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45964.913473263892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45964.913473263892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45964.913473263892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45964.913473263892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45964.913473263892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45964.913473263892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45964.913473263892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45964.913473263892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45964.913473263892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45964.913473263892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45964.913473263892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45964.913473263892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45964.913473263892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45964.913473263892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45964.913473263892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45964.913473263892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45964.913473263892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45964.913473263892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45964.913473263892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45964.913473263892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45964.913473263892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45964.913473263892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45964.913473263892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45964.913473263892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45964.913473263892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45964.913473263892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45964.913473263892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45964.913473263892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45964.913473263892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45964.913473263892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45964.913473263892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45964.913473263892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45964.913473263892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45964.913473263892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45964.913473263892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45964.913473263892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45964.913473263892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45964.913473263892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45964.913473263892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45964.913473263892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45964.913473263892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45964.913473263892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45964.913473263892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45964.913473263892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45964.913473263892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45964.913473263892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45964.913473263892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45964.913473263892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45964.913473263892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45964.913473263892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45964.913473263892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45964.913473263892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45964.913473263892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45964.913473263892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45964.913473263892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45964.913473263892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45964.913473263892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45964.913473263892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45964.913473263892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45964.913473263892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45964.913473263892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45964.913473263892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45964.913473263892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45964.913473263892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45964.913473263892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45964.913473263892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45964.913473263892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45964.913473263892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45964.913473263892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45964.913473263892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45964.913473263892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45964.913473263892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45964.913473263892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45964.913473263892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45964.913473263892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45964.913473263892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45964.913473263892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45964.913473263892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45964.913473263892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45964.913473263892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45964.913473263892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45964.913473263892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45964.913473263892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45964.913473263892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45964.913473263892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45964.913473263892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45964.913473263892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45964.913473263892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45964.913473263892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45964.913473263892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45964.913473263892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45964.913473263892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45964.913473263892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45964.913473263892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45964.913473263892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45964.913473263892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45964.913473263892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45964.913473263892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45964.913473263892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45964.913473263892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45964.913473263892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45964.913473263892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45964.913473263892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45964.913473263892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45964.913473263892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45964.913473263892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45964.913473263892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45964.913473263892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45964.913473263892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45964.913473263892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45964.913473263892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45964.913473263892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45964.913473263892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45964.913473263892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45964.913473263892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45964.913473263892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45964.913473263892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45964.913473263892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45964.913473263892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45964.913473263892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45964.913473263892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45964.913473263892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45964.913473263892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45964.913473263892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45964.913473263892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45964.913473263892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45964.913473263892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45964.913473263892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45964.913473263892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45964.913473263892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45964.913473263892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45964.913473263892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45964.913473263892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45964.913473263892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45964.913473263892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45964.913473263892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45964.913473263892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45964.913473263892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45964.913473263892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45964.913473263892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45964.913473263892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45964.913473263892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45964.913473263892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45964.913473263892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45964.913473263892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45964.913473263892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45964.913473263892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45964.913473263892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45964.913473263892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45964.913473263892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45964.913473263892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45964.913473263892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45964.913473263892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45964.913473263892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45964.913473263892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45964.913473263892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45964.913473263892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45964.913473263892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45964.913473263892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45964.913473263892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45964.913473263892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45964.913473263892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45964.913473263892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45964.913473263892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45964.913473263892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45964.913473263892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45964.913473263892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45964.913473263892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45964.913473263892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45964.913473263892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45964.913473263892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45964.913473263892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45964.913473263892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45964.913473263892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45964.913473263892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45964.913473263892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45964.913473263892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45964.913473263892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45964.913473263892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45964.913473263892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45964.913473263892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45964.913473263892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45964.913473263892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45964.913473263892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45964.913473263892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45964.913473263892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45964.913473263892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45964.913473263892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45964.913473263892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45964.913473263892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45964.913473263892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45964.913473263892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45964.913473263892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45964.913473263892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45964.913473263892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45964.913473263892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45964.913473263892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45964.913473263892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45964.913473263892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45964.913473263892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45964.913473263892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45964.913473263892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45964.913473263892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45964.913473263892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45964.913473263892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45964.913473263892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45964.913473263892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45964.913473263892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45964.913473263892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45964.913473263892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45964.913473263892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45964.913473263892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45964.913473263892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45964.913473263892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45964.913473263892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45964.913473263892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45964.913473263892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45964.913473263892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45964.913473263892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45964.913473263892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45964.913473263892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45964.913473263892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45964.913473263892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45964.913473263892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45964.913473263892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45964.913473263892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45964.913473263892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45964.913473263892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45964.913473263892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45964.913473263892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45964.913473263892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45964.913473263892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45964.913473263892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45964.913473263892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45964.913473263892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45964.913473263892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45964.913473263892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45964.913473263892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45964.913473263892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45964.913473263892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45964.913473263892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45964.913473263892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45964.913473263892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45964.913473263892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45964.913473263892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45964.913473263892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45964.913473263892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45964.913473263892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45964.913473263892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45964.913473263892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45964.913473263892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45964.913473263892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45964.913473263892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45964.913473263892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45964.913473263892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45964.913473263892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45964.913473263892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45964.913473263892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45964.913473263892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45964.913473263892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45964.913473263892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45964.913473263892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45964.913473263892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45964.913473263892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45964.913473263892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45964.913473263892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45964.913473263892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45964.913473263892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45964.913473263892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45964.913473263892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45964.913473263892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45964.913473263892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45964.913473263892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45964.913473263892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45964.913473263892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45964.913473263892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45964.913473263892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45964.913473263892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45964.913473263892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45964.913473263892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45964.913473263892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45964.913473263892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45964.913473263892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45964.913473263892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45964.913473263892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45964.913473263892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45964.913473263892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45964.913473263892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45964.913473263892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45964.913473263892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45964.913473263892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45964.913473263892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45964.913473263892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45964.913473263892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45964.913473263892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45964.913473263892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45964.913473263892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45964.913473263892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45964.913473263892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45964.913473263892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45964.913473263892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45964.913473263892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45964.913473263892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45964.913473263892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45964.913473263892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45964.913473263892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45964.913473263892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45964.913473263892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45964.913473263892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45964.913473263892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45964.913473263892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45964.913473263892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45964.913473263892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45964.913473263892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45964.913473263892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45964.913473263892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45964.913473263892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45964.913473263892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45964.913473263892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45964.913473263892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45964.913473263892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45964.913473263892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45964.913473263892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45964.913473263892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45964.913473263892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45964.913473263892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45964.913473263892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45964.913473263892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45964.913473263892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45964.913473263892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45964.913473263892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45964.913473263892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45964.913473263892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45964.913473263892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45964.913473263892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45964.913473263892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45964.913473263892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45964.913473263892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45964.913473263892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45964.913473263892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45964.913473263892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45964.913473263892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45964.913473263892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45964.913473263892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45964.913473263892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45964.913473263892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45964.913473263892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45964.913473263892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45964.913473263892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45964.913473263892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45964.913473263892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45964.913473263892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45964.913473263892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45964.913473263892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45964.913473263892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45964.913473263892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45964.913473263892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45964.913473263892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45964.913473263892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45964.913473263892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45964.913473263892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45964.913473263892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45964.913473263892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45964.913473263892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45964.913473263892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45964.913473263892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45964.913473263892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45964.913473263892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45964.913473263892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45964.913473263892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45964.913473263892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45964.913473263892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45964.913473263892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45964.913473263892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45964.913473263892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45964.913473263892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45964.913473263892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45964.913473263892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45964.913473263892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45964.913473263892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45964.913473263892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45964.913473263892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45964.913473263892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45964.913473263892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45964.913473263892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45964.913473263892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45964.913473263892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45964.913473263892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45964.913473263892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45964.913473263892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45964.913473263892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45964.913473263892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45964.913473263892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45964.913473263892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45964.913473263892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45964.913473263892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45964.913473263892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45964.913473263892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45964.913473263892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45964.913473263892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45964.913473263892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45964.913473263892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45964.913473263892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45964.913473263892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45964.913473263892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45964.913473263892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45964.913473263892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45964.913473263892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45964.913473263892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45964.913473263892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45964.913473263892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45964.913473263892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45964.913473263892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45964.913473263892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45964.913473263892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45964.913473263892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45964.913473263892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45964.913473263892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45964.913473263892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45964.913473263892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45964.913473263892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45964.913473263892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45964.913473263892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45964.913473263892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45964.913473263892</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261.43275567129604</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45964.913473263892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45964.913473263892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45964.913473263892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45964.913473263892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45964.913473263892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45964.913473263892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45964.913473263892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45964.913473263892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45964.913473263892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45964.913473263892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45964.913473263892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45964.913473263892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45964.913473263892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45964.913473263892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45964.913473263892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45964.913473263892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45964.913473263892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45964.913473263892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45964.913473263892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45964.913473263892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45964.913473263892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45964.913473263892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45964.913473263892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45964.913473263892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45964.913473263892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45964.913473263892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45964.913473263892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45964.913473263892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45964.913473263892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45964.913473263892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45964.913473263892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45964.913473263892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45964.913473263892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45964.913473263892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45964.913473263892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45964.913473263892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45964.913473263892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45964.913473263892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45964.913473263892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45964.913473263892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45964.913473263892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45964.913473263892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45964.913473263892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45964.913473263892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45964.913473263892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45964.913473263892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45964.913473263892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45964.913473263892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45964.913473263892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45964.913473263892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45964.913473263892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45964.913473263892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45964.913473263892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45964.913473263892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45964.913473263892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45964.913473263892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45964.913473263892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45964.913473263892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45964.913473263892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45964.913473263892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45964.913473263892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45964.913473263892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45964.913473263892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45964.913473263892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45964.913473263892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45964.913473263892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45964.913473263892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45964.913473263892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45964.913473263892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45964.913473263892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45964.913473263892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45964.913473263892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45964.913473263892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45964.913473263892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45964.913473263892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73.081413078703918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38.724595949075592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16.252362152779824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45964.913473263892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45964.913473263892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45964.913473263892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45964.913473263892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45964.913473263892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45964.913473263892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45964.913473263892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45964.913473263892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45964.913473263892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45964.913473263892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45964.913473263892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45964.913473263892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45964.913473263892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45964.913473263892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45964.913473263892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45964.913473263892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45964.913473263892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45964.913473263892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45964.913473263892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45964.913473263892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45964.913473263892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45964.913473263892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45964.913473263892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45964.913473263892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45964.913473263892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45964.913473263892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45964.913473263892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45964.913473263892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45964.913473263892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45964.913473263892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45964.913473263892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45964.913473263892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45964.913473263892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45964.913473263892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45964.913473263892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45964.913473263892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45964.913473263892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45964.913473263892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45964.913473263892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45964.913473263892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45964.913473263892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45964.913473263892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45964.913473263892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45964.913473263892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45964.913473263892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45964.913473263892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45964.913473263892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45964.913473263892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45964.913473263892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45964.913473263892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45964.913473263892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45964.913473263892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45964.913473263892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45964.913473263892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45964.913473263892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45964.913473263892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45964.913473263892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45964.913473263892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45964.913473263892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45964.913473263892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45964.913473263892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45964.913473263892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45964.913473263892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45964.913473263892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45964.913473263892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45964.913473263892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45964.913473263892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45964.913473263892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45964.913473263892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45964.913473263892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45964.913473263892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45964.913473263892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45964.913473263892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45964.913473263892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45964.913473263892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45964.913473263892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45964.913473263892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45964.913473263892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45964.913473263892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45964.913473263892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45964.913473263892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45964.913473263892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45964.913473263892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45964.913473263892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45964.913473263892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45964.913473263892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45964.913473263892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45964.913473263892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45964.913473263892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45964.913473263892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45964.913473263892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45964.913473263892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45964.913473263892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45964.913473263892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45964.913473263892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45964.913473263892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45964.913473263892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45964.913473263892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45964.913473263892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45964.913473263892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45964.913473263892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45964.913473263892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45964.913473263892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45964.913473263892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45964.913473263892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45964.913473263892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45964.913473263892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45964.913473263892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45964.913473263892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45964.913473263892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45964.913473263892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45964.913473263892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45964.913473263892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45964.913473263892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45964.913473263892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45964.913473263892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45964.913473263892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45964.913473263892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45964.913473263892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45964.913473263892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45964.913473263892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45964.913473263892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45964.913473263892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45964.913473263892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45964.913473263892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45964.913473263892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45964.913473263892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45964.913473263892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45964.913473263892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45964.913473263892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45964.913473263892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45964.913473263892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45964.913473263892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45964.913473263892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45964.913473263892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45964.913473263892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45964.913473263892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45964.913473263892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45964.913473263892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45964.913473263892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45964.913473263892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45964.913473263892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45964.913473263892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45964.913473263892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45964.913473263892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45964.913473263892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45964.913473263892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45964.913473263892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45964.913473263892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45964.913473263892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45964.913473263892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45964.913473263892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45964.913473263892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45964.913473263892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45964.913473263892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45964.913473263892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45964.913473263892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45964.913473263892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45964.913473263892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45964.913473263892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45964.913473263892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45964.913473263892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45964.913473263892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45964.913473263892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45964.913473263892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45964.913473263892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45964.913473263892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45964.913473263892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45964.913473263892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45964.913473263892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45964.913473263892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45964.913473263892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45964.913473263892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45964.913473263892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45964.913473263892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45964.913473263892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45964.913473263892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45964.913473263892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45964.913473263892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45964.913473263892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45964.913473263892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45964.913473263892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45964.913473263892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45964.913473263892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45964.913473263892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45964.913473263892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45964.913473263892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45964.913473263892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45964.913473263892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45964.913473263892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45964.913473263892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45964.913473263892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45964.913473263892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45964.913473263892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45964.913473263892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45964.913473263892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45964.913473263892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45964.913473263892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45964.913473263892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45964.913473263892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45964.913473263892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45964.913473263892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45964.913473263892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45964.913473263892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45964.913473263892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45964.913473263892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45964.913473263892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45964.913473263892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45964.913473263892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45964.913473263892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45964.913473263892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45964.913473263892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45964.913473263892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45964.913473263892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45964.913473263892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45964.913473263892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45964.913473263892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45964.913473263892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45964.913473263892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45964.913473263892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45964.913473263892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45964.913473263892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45964.913473263892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45964.913473263892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45964.913473263892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45964.913473263892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45964.913473263892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45964.913473263892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45964.913473263892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45964.913473263892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45964.913473263892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45964.913473263892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45964.913473263892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45964.913473263892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45964.913473263892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45964.913473263892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45964.913473263892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45964.913473263892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45964.913473263892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45964.913473263892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45964.913473263892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45964.913473263892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45964.913473263892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45964.913473263892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45964.913473263892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45964.913473263892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45964.913473263892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45964.913473263892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45964.913473263892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45964.913473263892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45964.913473263892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45964.913473263892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45964.913473263892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45964.913473263892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45964.913473263892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45964.913473263892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45964.913473263892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45964.913473263892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45964.913473263892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45964.913473263892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45964.913473263892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45964.913473263892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45964.913473263892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45964.913473263892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45964.913473263892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45964.913473263892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45964.913473263892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45964.913473263892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45964.913473263892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45964.913473263892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45964.913473263892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45964.913473263892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45964.913473263892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45964.913473263892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45964.913473263892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45964.913473263892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45964.913473263892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45964.913473263892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45964.913473263892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45964.913473263892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45964.913473263892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45964.913473263892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45964.913473263892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45964.913473263892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45964.913473263892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45964.913473263892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45964.913473263892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45964.913473263892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45964.913473263892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45964.913473263892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45964.913473263892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45964.913473263892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45964.913473263892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45964.913473263892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45964.913473263892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45964.913473263892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45964.913473263892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45964.913473263892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45964.913473263892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45964.913473263892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45964.913473263892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45964.913473263892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45964.913473263892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45964.913473263892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45964.913473263892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45964.913473263892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45964.913473263892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45964.913473263892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45964.913473263892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45964.913473263892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45964.913473263892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45964.913473263892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45964.913473263892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45964.913473263892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45964.913473263892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45964.913473263892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45964.913473263892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45964.913473263892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45964.913473263892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45964.913473263892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45964.913473263892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45964.913473263892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45964.913473263892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45964.913473263892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45964.913473263892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45964.913473263892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45964.913473263892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45964.913473263892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45964.913473263892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45964.913473263892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45964.913473263892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45964.913473263892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45964.913473263892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45964.913473263892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45964.913473263892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45964.913473263892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45964.913473263892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45964.913473263892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45964.913473263892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45964.913473263892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45964.913473263892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45964.913473263892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45964.913473263892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45964.913473263892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45964.913473263892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45964.913473263892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45964.913473263892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45964.913473263892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45964.913473263892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45964.913473263892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45964.913473263892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45964.913473263892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45964.913473263892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45964.913473263892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45964.913473263892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45964.913473263892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45964.913473263892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45964.913473263892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45964.913473263892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45964.913473263892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45964.913473263892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45964.913473263892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45964.913473263892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45964.913473263892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45964.913473263892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45964.913473263892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45964.913473263892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45964.913473263892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45964.913473263892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45964.913473263892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45964.913473263892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