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39" documentId="120_S{2AC9BD13-BADA-5192-A53E-5A8FF88502F6}" xr6:coauthVersionLast="47" xr6:coauthVersionMax="47" xr10:uidLastSave="{C3A5FFE6-6793-4A36-A5D3-1DC1558EC5D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<sst xmlns="http://schemas.openxmlformats.org/spreadsheetml/2006/main" count="181533" uniqueCount="39144">
  <si>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</si>
  <si>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</si>
  <si>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</si>
  <si>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</si>
  <si>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</si>
  <si>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</si>
  <si>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</si>
  <si>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</si>
  <si>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</si>
  <si>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</si>
  <si>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</si>
  <si>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</si>
  <si>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</si>
  <si>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</si>
  <si>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</si>
  <si>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</si>
  <si>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</si>
  <si>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</si>
  <si>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</si>
  <si>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</si>
  <si>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</si>
  <si>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</si>
  <si>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</si>
  <si>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</si>
  <si>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</si>
  <si>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</si>
  <si>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</si>
  <si>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</si>
  <si>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</si>
  <si>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</si>
  <si>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</si>
  <si>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</si>
  <si>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</si>
  <si>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</si>
  <si>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</si>
  <si>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</si>
  <si>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</si>
  <si>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</si>
  <si>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</si>
  <si>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</si>
  <si>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</si>
  <si>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</si>
  <si>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</si>
  <si>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</si>
  <si>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</si>
  <si>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</si>
  <si>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</si>
  <si>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</si>
  <si>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</si>
  <si>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</si>
  <si>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</si>
  <si>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</si>
  <si>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</si>
  <si>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</si>
  <si>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</si>
  <si>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</si>
  <si>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</si>
  <si>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</si>
  <si>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</si>
  <si>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</si>
  <si>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</si>
  <si>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</si>
  <si>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</si>
  <si>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</si>
  <si>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</si>
  <si>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</si>
  <si>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</si>
  <si>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</si>
  <si>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</si>
  <si>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</si>
  <si>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</si>
  <si>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</si>
  <si>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</si>
  <si>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</si>
  <si>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</si>
  <si>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</si>
  <si>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</si>
  <si>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</si>
  <si>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</si>
  <si>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</si>
  <si>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</si>
  <si>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</si>
  <si>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</si>
  <si>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</si>
  <si>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</si>
  <si>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</si>
  <si>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</si>
  <si>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</si>
  <si>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</si>
  <si>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</si>
  <si>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</si>
  <si>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</si>
  <si>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</si>
  <si>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</si>
  <si>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</si>
  <si>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</si>
  <si>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</si>
  <si>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</si>
  <si>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</si>
  <si>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</si>
  <si>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</si>
  <si>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</si>
  <si>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</si>
  <si>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</si>
  <si>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</si>
  <si>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</si>
  <si>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</si>
  <si>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</si>
  <si>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</si>
  <si>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</si>
  <si>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</si>
  <si>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</si>
  <si>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</si>
  <si>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</si>
  <si>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</si>
  <si>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</si>
  <si>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</si>
  <si>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</si>
  <si>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</si>
  <si>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</si>
  <si>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</si>
  <si>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</si>
  <si>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</si>
  <si>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</si>
  <si>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</si>
  <si>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</si>
  <si>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</si>
  <si>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</si>
  <si>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</si>
  <si>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</si>
  <si>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</si>
  <si>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</si>
  <si>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</si>
  <si>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</si>
  <si>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</si>
  <si>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</si>
  <si>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</si>
  <si>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</si>
  <si>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</si>
  <si>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</si>
  <si>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</si>
  <si>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</si>
  <si>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</si>
  <si>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</si>
  <si>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</si>
  <si>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</si>
  <si>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</si>
  <si>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</si>
  <si>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</si>
  <si>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</si>
  <si>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</si>
  <si>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</si>
  <si>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</si>
  <si>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</si>
  <si>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</si>
  <si>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</si>
  <si>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</si>
  <si>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</si>
  <si>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</si>
  <si>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</si>
  <si>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</si>
  <si>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</si>
  <si>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</si>
  <si>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</si>
  <si>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</si>
  <si>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</si>
  <si>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</si>
  <si>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</si>
  <si>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</si>
  <si>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</si>
  <si>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</si>
  <si>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</si>
  <si>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</si>
  <si>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</si>
  <si>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</si>
  <si>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</si>
  <si>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</si>
  <si>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</si>
  <si>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</si>
  <si>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</si>
  <si>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</si>
  <si>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</si>
  <si>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</si>
  <si>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</si>
  <si>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</si>
  <si>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</si>
  <si>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</si>
  <si>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</si>
  <si>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</si>
  <si>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</si>
  <si>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</si>
  <si>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</si>
  <si>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</si>
  <si>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</si>
  <si>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</si>
  <si>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</si>
  <si>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</si>
  <si>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</si>
  <si>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</si>
  <si>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</si>
  <si>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</si>
  <si>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</si>
  <si>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</si>
  <si>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</si>
  <si>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</si>
  <si>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</si>
  <si>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</si>
  <si>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</si>
  <si>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</si>
  <si>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</si>
  <si>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</si>
  <si>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</si>
  <si>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</si>
  <si>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</si>
  <si>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</si>
  <si>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</si>
  <si>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</si>
  <si>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</si>
  <si>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</si>
  <si>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</si>
  <si>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</si>
  <si>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</si>
  <si>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</si>
  <si>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</si>
  <si>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</si>
  <si>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</si>
  <si>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</si>
  <si>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</si>
  <si>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</si>
  <si>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</si>
  <si>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</si>
  <si>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</si>
  <si>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</si>
  <si>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</si>
  <si>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</si>
  <si>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</si>
  <si>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</si>
  <si>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</si>
  <si>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</si>
  <si>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</si>
  <si>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</si>
  <si>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</si>
  <si>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</si>
  <si>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</si>
  <si>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</si>
  <si>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</si>
  <si>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</si>
  <si>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</si>
  <si>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</si>
  <si>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</si>
  <si>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</si>
  <si>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</si>
  <si>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</si>
  <si>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</si>
  <si>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</si>
  <si>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</si>
  <si>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</si>
  <si>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</si>
  <si>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</si>
  <si>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</si>
  <si>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</si>
  <si>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</si>
  <si>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</si>
  <si>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</si>
  <si>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</si>
  <si>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</si>
  <si>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</si>
  <si>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</si>
  <si>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</si>
  <si>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</si>
  <si>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</si>
  <si>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</si>
  <si>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</si>
  <si>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</si>
  <si>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</si>
  <si>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</si>
  <si>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</si>
  <si>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</si>
  <si>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</si>
  <si>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</si>
  <si>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</si>
  <si>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</si>
  <si>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</si>
  <si>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</si>
  <si>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</si>
  <si>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</si>
  <si>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</si>
  <si>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</si>
  <si>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</si>
  <si>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</si>
  <si>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</si>
  <si>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</si>
  <si>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</si>
  <si>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</si>
  <si>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</si>
  <si>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</si>
  <si>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</si>
  <si>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</si>
  <si>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</si>
  <si>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</si>
  <si>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</si>
  <si>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</si>
  <si>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</si>
  <si>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</si>
  <si>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</si>
  <si>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</si>
  <si>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</si>
  <si>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</si>
  <si>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</si>
  <si>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</si>
  <si>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</si>
  <si>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</si>
  <si>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</si>
  <si>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</si>
  <si>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</si>
  <si>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</si>
  <si>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</si>
  <si>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</si>
  <si>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</si>
  <si>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</si>
  <si>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</si>
  <si>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</si>
  <si>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</si>
  <si>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</si>
  <si>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</si>
  <si>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</si>
  <si>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</si>
  <si>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</si>
  <si>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</si>
  <si>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</si>
  <si>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</si>
  <si>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</si>
  <si>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</si>
  <si>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</si>
  <si>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</si>
  <si>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</si>
  <si>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</si>
  <si>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</si>
  <si>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</si>
  <si>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</si>
  <si>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</si>
  <si>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</si>
  <si>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</si>
  <si>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</si>
  <si>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</si>
  <si>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</si>
  <si>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</si>
  <si>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</si>
  <si>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</si>
  <si>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</si>
  <si>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</si>
  <si>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</si>
  <si>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</si>
  <si>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</si>
  <si>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</si>
  <si>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</si>
  <si>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</si>
  <si>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</si>
  <si>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</si>
  <si>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</si>
  <si>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</si>
  <si>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</si>
  <si>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</si>
  <si>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</si>
  <si>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</si>
  <si>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</si>
  <si>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</si>
  <si>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</si>
  <si>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</si>
  <si>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</si>
  <si>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</si>
  <si>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</si>
  <si>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</si>
  <si>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</si>
  <si>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</si>
  <si>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</si>
  <si>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</si>
  <si>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</si>
  <si>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</si>
  <si>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</si>
  <si>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</si>
  <si>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</si>
  <si>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</si>
  <si>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</si>
  <si>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</si>
  <si>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</si>
  <si>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</si>
  <si>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</si>
  <si>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</si>
  <si>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</si>
  <si>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</si>
  <si>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</si>
  <si>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</si>
  <si>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</si>
  <si>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</si>
  <si>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</si>
  <si>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</si>
  <si>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</si>
  <si>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</si>
  <si>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</si>
  <si>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</si>
  <si>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</si>
  <si>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</si>
  <si>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</si>
  <si>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</si>
  <si>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</si>
  <si>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</si>
  <si>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</si>
  <si>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</si>
  <si>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</si>
  <si>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</si>
  <si>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</si>
  <si>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</si>
  <si>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</si>
  <si>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</si>
  <si>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</si>
  <si>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</si>
  <si>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</si>
  <si>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</si>
  <si>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</si>
  <si>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</si>
  <si>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</si>
  <si>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</si>
  <si>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</si>
  <si>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</si>
  <si>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</si>
  <si>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</si>
  <si>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</si>
  <si>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</si>
  <si>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</si>
  <si>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</si>
  <si>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</si>
  <si>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</si>
  <si>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</si>
  <si>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</si>
  <si>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</si>
  <si>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</si>
  <si>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</si>
  <si>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</si>
  <si>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</si>
  <si>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</si>
  <si>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</si>
  <si>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</si>
  <si>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</si>
  <si>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</si>
  <si>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</si>
  <si>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</si>
  <si>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</si>
  <si>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</si>
  <si>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</si>
  <si>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</si>
  <si>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</si>
  <si>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</si>
  <si>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</si>
  <si>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</si>
  <si>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</si>
  <si>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</si>
  <si>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</si>
  <si>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</si>
  <si>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</si>
  <si>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</si>
  <si>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</si>
  <si>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</si>
  <si>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</si>
  <si>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</si>
  <si>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</si>
  <si>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</si>
  <si>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</si>
  <si>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</si>
  <si>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</si>
  <si>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</si>
  <si>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</si>
  <si>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</si>
  <si>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</si>
  <si>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</si>
  <si>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</si>
  <si>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</si>
  <si>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</si>
  <si>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</si>
  <si>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</si>
  <si>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</si>
  <si>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</si>
  <si>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</si>
  <si>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</si>
  <si>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</si>
  <si>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</si>
  <si>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</si>
  <si>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</si>
  <si>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</si>
  <si>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</si>
  <si>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</si>
  <si>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</si>
  <si>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</si>
  <si>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</si>
  <si>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</si>
  <si>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</si>
  <si>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</si>
  <si>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</si>
  <si>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</si>
  <si>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</si>
  <si>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</si>
  <si>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</si>
  <si>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</si>
  <si>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</si>
  <si>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</si>
  <si>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</si>
  <si>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</si>
  <si>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</si>
  <si>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</si>
  <si>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</si>
  <si>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</si>
  <si>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</si>
  <si>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</si>
  <si>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</si>
  <si>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</si>
  <si>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</si>
  <si>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</si>
  <si>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</si>
  <si>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</si>
  <si>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</si>
  <si>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</si>
  <si>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</si>
  <si>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</si>
  <si>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</si>
  <si>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</si>
  <si>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</si>
  <si>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</si>
  <si>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</si>
  <si>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</si>
  <si>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</si>
  <si>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</si>
  <si>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</si>
  <si>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</si>
  <si>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</si>
  <si>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</si>
  <si>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</si>
  <si>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</si>
  <si>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</si>
  <si>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</si>
  <si>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</si>
  <si>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</si>
  <si>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</si>
  <si>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</si>
  <si>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</si>
  <si>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</si>
  <si>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</si>
  <si>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</si>
  <si>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</si>
  <si>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</si>
  <si>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</si>
  <si>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</si>
  <si>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</si>
  <si>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</si>
  <si>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</si>
  <si>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</si>
  <si>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</si>
  <si>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</si>
  <si>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</si>
  <si>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</si>
  <si>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</si>
  <si>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</si>
  <si>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</si>
  <si>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</si>
  <si>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</si>
  <si>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</si>
  <si>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</si>
  <si>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</si>
  <si>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</si>
  <si>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</si>
  <si>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</si>
  <si>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</si>
  <si>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</si>
  <si>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</si>
  <si>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</si>
  <si>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</si>
  <si>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</si>
  <si>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</si>
  <si>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</si>
  <si>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</si>
  <si>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</si>
  <si>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</si>
  <si>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</si>
  <si>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</si>
  <si>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</si>
  <si>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</si>
  <si>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</si>
  <si>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</si>
  <si>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</si>
  <si>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</si>
  <si>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</si>
  <si>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</si>
  <si>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</si>
  <si>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</si>
  <si>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</si>
  <si>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</si>
  <si>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</si>
  <si>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</si>
  <si>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</si>
  <si>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</si>
  <si>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</si>
  <si>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</si>
  <si>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</si>
  <si>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</si>
  <si>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</si>
  <si>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</si>
  <si>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</si>
  <si>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</si>
  <si>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</si>
  <si>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</si>
  <si>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</si>
  <si>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</si>
  <si>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</si>
  <si>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</si>
  <si>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</si>
  <si>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</si>
  <si>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</si>
  <si>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</si>
  <si>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</si>
  <si>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</si>
  <si>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</si>
  <si>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</si>
  <si>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</si>
  <si>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</si>
  <si>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</si>
  <si>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</si>
  <si>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</si>
  <si>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</si>
  <si>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</si>
  <si>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</si>
  <si>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</si>
  <si>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</si>
  <si>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</si>
  <si>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</si>
  <si>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</si>
  <si>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</si>
  <si>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</si>
  <si>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</si>
  <si>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</si>
  <si>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</si>
  <si>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</si>
  <si>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</si>
  <si>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</si>
  <si>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</si>
  <si>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</si>
  <si>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</si>
  <si>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</si>
  <si>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</si>
  <si>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</si>
  <si>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</si>
  <si>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</si>
  <si>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</si>
  <si>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</si>
  <si>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</si>
  <si>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</si>
  <si>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</si>
  <si>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</si>
  <si>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</si>
  <si>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</si>
  <si>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</si>
  <si>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</si>
  <si>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</si>
  <si>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</si>
  <si>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</si>
  <si>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</si>
  <si>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</si>
  <si>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</si>
  <si>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</si>
  <si>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</si>
  <si>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</si>
  <si>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</si>
  <si>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</si>
  <si>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</si>
  <si>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</si>
  <si>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</si>
  <si>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</si>
  <si>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</si>
  <si>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</si>
  <si>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</si>
  <si>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</si>
  <si>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</si>
  <si>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</si>
  <si>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</si>
  <si>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</si>
  <si>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</si>
  <si>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</si>
  <si>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</si>
  <si>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</si>
  <si>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</si>
  <si>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</si>
  <si>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</si>
  <si>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</si>
  <si>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</si>
  <si>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</si>
  <si>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</si>
  <si>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</si>
  <si>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</si>
  <si>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</si>
  <si>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</si>
  <si>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</si>
  <si>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</si>
  <si>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</si>
  <si>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</si>
  <si>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</si>
  <si>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</si>
  <si>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</si>
  <si>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</si>
  <si>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</si>
  <si>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</si>
  <si>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</si>
  <si>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</si>
  <si>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</si>
  <si>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</si>
  <si>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</si>
  <si>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</si>
  <si>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</si>
  <si>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</si>
  <si>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</si>
  <si>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</si>
  <si>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</si>
  <si>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</si>
  <si>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</si>
  <si>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</si>
  <si>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</si>
  <si>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</si>
  <si>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</si>
  <si>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</si>
  <si>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</si>
  <si>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</si>
  <si>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</si>
  <si>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</si>
  <si>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</si>
  <si>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</si>
  <si>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</si>
  <si>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</si>
  <si>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</si>
  <si>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</si>
  <si>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</si>
  <si>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</si>
  <si>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</si>
  <si>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</si>
  <si>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</si>
  <si>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</si>
  <si>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</si>
  <si>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</si>
  <si>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</si>
  <si>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</si>
  <si>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</si>
  <si>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</si>
  <si>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</si>
  <si>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</si>
  <si>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</si>
  <si>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</si>
  <si>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</si>
  <si>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</si>
  <si>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</si>
  <si>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</si>
  <si>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</si>
  <si>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</si>
  <si>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</si>
  <si>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</si>
  <si>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</si>
  <si>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</si>
  <si>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</si>
  <si>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</si>
  <si>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</si>
  <si>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</si>
  <si>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</si>
  <si>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</si>
  <si>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</si>
  <si>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</si>
  <si>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</si>
  <si>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</si>
  <si>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</si>
  <si>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</si>
  <si>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</si>
  <si>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</si>
  <si>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</si>
  <si>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</si>
  <si>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</si>
  <si>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</si>
  <si>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</si>
  <si>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</si>
  <si>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</si>
  <si>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</si>
  <si>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</si>
  <si>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</si>
  <si>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</si>
  <si>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</si>
  <si>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</si>
  <si>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</si>
  <si>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</si>
  <si>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</si>
  <si>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</si>
  <si>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</si>
  <si>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</si>
  <si>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</si>
  <si>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</si>
  <si>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</si>
  <si>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</si>
  <si>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</si>
  <si>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</si>
  <si>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</si>
  <si>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</si>
  <si>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</si>
  <si>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</si>
  <si>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</si>
  <si>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</si>
  <si>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</si>
  <si>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</si>
  <si>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</si>
  <si>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</si>
  <si>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</si>
  <si>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</si>
  <si>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</si>
  <si>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</si>
  <si>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</si>
  <si>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</si>
  <si>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</si>
  <si>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</si>
  <si>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</si>
  <si>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</si>
  <si>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</si>
  <si>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</si>
  <si>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</si>
  <si>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</si>
  <si>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</si>
  <si>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</si>
  <si>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</si>
  <si>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</si>
  <si>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</si>
  <si>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</si>
  <si>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</si>
  <si>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</si>
  <si>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</si>
  <si>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</si>
  <si>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</si>
  <si>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</si>
  <si>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</si>
  <si>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</si>
  <si>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</si>
  <si>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</si>
  <si>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</si>
  <si>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</si>
  <si>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</si>
  <si>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</si>
  <si>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</si>
  <si>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</si>
  <si>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</si>
  <si>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</si>
  <si>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</si>
  <si>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</si>
  <si>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</si>
  <si>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</si>
  <si>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</si>
  <si>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</si>
  <si>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</si>
  <si>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</si>
  <si>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</si>
  <si>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</si>
  <si>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</si>
  <si>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</si>
  <si>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</si>
  <si>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</si>
  <si>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</si>
  <si>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</si>
  <si>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</si>
  <si>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</si>
  <si>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</si>
  <si>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</si>
  <si>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</si>
  <si>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</si>
  <si>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</si>
  <si>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</si>
  <si>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</si>
  <si>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</si>
  <si>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</si>
  <si>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</si>
  <si>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</si>
  <si>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</si>
  <si>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</si>
  <si>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</si>
  <si>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</si>
  <si>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</si>
  <si>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</si>
  <si>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</si>
  <si>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</si>
  <si>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</si>
  <si>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</si>
  <si>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</si>
  <si>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</si>
  <si>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</si>
  <si>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</si>
  <si>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</si>
  <si>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</si>
  <si>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</si>
  <si>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</si>
  <si>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</si>
  <si>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</si>
  <si>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</si>
  <si>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</si>
  <si>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</si>
  <si>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</si>
  <si>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</si>
  <si>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</si>
  <si>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</si>
  <si>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</si>
  <si>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</si>
  <si>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</si>
  <si>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</si>
  <si>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</si>
  <si>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</si>
  <si>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</si>
  <si>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</si>
  <si>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</si>
  <si>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</si>
  <si>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</si>
  <si>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</si>
  <si>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</si>
  <si>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</si>
  <si>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</si>
  <si>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</si>
  <si>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</si>
  <si>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</si>
  <si>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</si>
  <si>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</si>
  <si>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</si>
  <si>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</si>
  <si>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</si>
  <si>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</si>
  <si>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</si>
  <si>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</si>
  <si>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</si>
  <si>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</si>
  <si>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</si>
  <si>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</si>
  <si>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</si>
  <si>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</si>
  <si>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</si>
  <si>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</si>
  <si>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</si>
  <si>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</si>
  <si>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</si>
  <si>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</si>
  <si>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</si>
  <si>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</si>
  <si>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</si>
  <si>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</si>
  <si>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</si>
  <si>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</si>
  <si>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</si>
  <si>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</si>
  <si>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</si>
  <si>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</si>
  <si>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</si>
  <si>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</si>
  <si>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</si>
  <si>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</si>
  <si>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</si>
  <si>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</si>
  <si>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</si>
  <si>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</si>
  <si>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</si>
  <si>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</si>
  <si>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</si>
  <si>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</si>
  <si>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</si>
  <si>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</si>
  <si>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</si>
  <si>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</si>
  <si>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</si>
  <si>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</si>
  <si>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</si>
  <si>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</si>
  <si>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</si>
  <si>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</si>
  <si>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</si>
  <si>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</si>
  <si>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</si>
  <si>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</si>
  <si>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</si>
  <si>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</si>
  <si>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</si>
  <si>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</si>
  <si>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</si>
  <si>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</si>
  <si>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</si>
  <si>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</si>
  <si>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</si>
  <si>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</si>
  <si>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</si>
  <si>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</si>
  <si>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</si>
  <si>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</si>
  <si>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</si>
  <si>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</si>
  <si>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</si>
  <si>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</si>
  <si>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</si>
  <si>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</si>
  <si>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</si>
  <si>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</si>
  <si>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</si>
  <si>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</si>
  <si>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</si>
  <si>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</si>
  <si>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</si>
  <si>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</si>
  <si>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</si>
  <si>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</si>
  <si>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</si>
  <si>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</si>
  <si>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</si>
  <si>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</si>
  <si>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</si>
  <si>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</si>
  <si>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</si>
  <si>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</si>
  <si>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</si>
  <si>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</si>
  <si>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</si>
  <si>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</si>
  <si>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</si>
  <si>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</si>
  <si>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</si>
  <si>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</si>
  <si>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</si>
  <si>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</si>
  <si>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</si>
  <si>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</si>
  <si>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</si>
  <si>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</si>
  <si>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</si>
  <si>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</si>
  <si>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</si>
  <si>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</si>
  <si>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</si>
  <si>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</si>
  <si>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</si>
  <si>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</si>
  <si>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</si>
  <si>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</si>
  <si>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</si>
  <si>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</si>
  <si>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</si>
  <si>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</si>
  <si>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</si>
  <si>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</si>
  <si>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</si>
  <si>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</si>
  <si>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</si>
  <si>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</si>
  <si>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</si>
  <si>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</si>
  <si>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</si>
  <si>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</si>
  <si>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</si>
  <si>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</si>
  <si>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</si>
  <si>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</si>
  <si>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</si>
  <si>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</si>
  <si>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</si>
  <si>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</si>
  <si>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</si>
  <si>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</si>
  <si>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</si>
  <si>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</si>
  <si>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</si>
  <si>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</si>
  <si>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</si>
  <si>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</si>
  <si>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</si>
  <si>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</si>
  <si>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</si>
  <si>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</si>
  <si>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</si>
  <si>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</si>
  <si>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</si>
  <si>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</si>
  <si>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</si>
  <si>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</si>
  <si>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</si>
  <si>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</si>
  <si>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</si>
  <si>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</si>
  <si>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</si>
  <si>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</si>
  <si>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</si>
  <si>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</si>
  <si>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</si>
  <si>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</si>
  <si>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</si>
  <si>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</si>
  <si>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</si>
  <si>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</si>
  <si>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</si>
  <si>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</si>
  <si>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</si>
  <si>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</si>
  <si>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</si>
  <si>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</si>
  <si>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</si>
  <si>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</si>
  <si>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</si>
  <si>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</si>
  <si>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</si>
  <si>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</si>
  <si>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</si>
  <si>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</si>
  <si>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</si>
  <si>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</si>
  <si>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</si>
  <si>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</si>
  <si>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</si>
  <si>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</si>
  <si>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</si>
  <si>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</si>
  <si>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</si>
  <si>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</si>
  <si>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</si>
  <si>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</si>
  <si>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</si>
  <si>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</si>
  <si>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</si>
  <si>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</si>
  <si>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</si>
  <si>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</si>
  <si>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</si>
  <si>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</si>
  <si>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</si>
  <si>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</si>
  <si>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</si>
  <si>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</si>
  <si>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</si>
  <si>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</si>
  <si>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</si>
  <si>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</si>
  <si>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</si>
  <si>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</si>
  <si>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</si>
  <si>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</si>
  <si>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</si>
  <si>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</si>
  <si>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</si>
  <si>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</si>
  <si>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</si>
  <si>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</si>
  <si>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</si>
  <si>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</si>
  <si>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</si>
  <si>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</si>
  <si>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</si>
  <si>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</si>
  <si>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</si>
  <si>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</si>
  <si>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</si>
  <si>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</si>
  <si>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</si>
  <si>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</si>
  <si>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</si>
  <si>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</si>
  <si>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</si>
  <si>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</si>
  <si>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</si>
  <si>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</si>
  <si>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</si>
  <si>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</si>
  <si>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</si>
  <si>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</si>
  <si>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</si>
  <si>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</si>
  <si>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</si>
  <si>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</si>
  <si>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</si>
  <si>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</si>
  <si>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</si>
  <si>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</si>
  <si>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</si>
  <si>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</si>
  <si>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</si>
  <si>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</si>
  <si>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</si>
  <si>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</si>
  <si>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</si>
  <si>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</si>
  <si>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</si>
  <si>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</si>
  <si>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</si>
  <si>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</si>
  <si>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</si>
  <si>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</si>
  <si>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</si>
  <si>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</si>
  <si>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</si>
  <si>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</si>
  <si>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</si>
  <si>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</si>
  <si>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</si>
  <si>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</si>
  <si>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</si>
  <si>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</si>
  <si>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</si>
  <si>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</si>
  <si>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</si>
  <si>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</si>
  <si>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</si>
  <si>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</si>
  <si>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</si>
  <si>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</si>
  <si>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</si>
  <si>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</si>
  <si>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</si>
  <si>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</si>
  <si>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</si>
  <si>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</si>
  <si>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</si>
  <si>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</si>
  <si>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</si>
  <si>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</si>
  <si>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</si>
  <si>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</si>
  <si>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</si>
  <si>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</si>
  <si>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</si>
  <si>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</si>
  <si>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</si>
  <si>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</si>
  <si>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</si>
  <si>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</si>
  <si>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</si>
  <si>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</si>
  <si>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</si>
  <si>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</si>
  <si>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</si>
  <si>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</si>
  <si>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</si>
  <si>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</si>
  <si>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</si>
  <si>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</si>
  <si>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</si>
  <si>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</si>
  <si>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</si>
  <si>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</si>
  <si>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</si>
  <si>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</si>
  <si>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</si>
  <si>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</si>
  <si>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</si>
  <si>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</si>
  <si>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</si>
  <si>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</si>
  <si>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</si>
  <si>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</si>
  <si>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</si>
  <si>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</si>
  <si>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</si>
  <si>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</si>
  <si>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</si>
  <si>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</si>
  <si>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</si>
  <si>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</si>
  <si>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</si>
  <si>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</si>
  <si>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</si>
  <si>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</si>
  <si>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</si>
  <si>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</si>
  <si>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</si>
  <si>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</si>
  <si>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</si>
  <si>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</si>
  <si>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</si>
  <si>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</si>
  <si>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</si>
  <si>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</si>
  <si>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</si>
  <si>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</si>
  <si>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</si>
  <si>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</si>
  <si>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</si>
  <si>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</si>
  <si>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</si>
  <si>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</si>
  <si>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</si>
  <si>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</si>
  <si>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</si>
  <si>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</si>
  <si>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</si>
  <si>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</si>
  <si>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</si>
  <si>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</si>
  <si>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</si>
  <si>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</si>
  <si>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</si>
  <si>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</si>
  <si>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</si>
  <si>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</si>
  <si>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</si>
  <si>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</si>
  <si>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</si>
  <si>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</si>
  <si>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</si>
  <si>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</si>
  <si>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</si>
  <si>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</si>
  <si>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</si>
  <si>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</si>
  <si>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</si>
  <si>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</si>
  <si>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</si>
  <si>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</si>
  <si>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</si>
  <si>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</si>
  <si>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</si>
  <si>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</si>
  <si>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</si>
  <si>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</si>
  <si>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</si>
  <si>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</si>
  <si>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</si>
  <si>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</si>
  <si>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</si>
  <si>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</si>
  <si>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</si>
  <si>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</si>
  <si>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</si>
  <si>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</si>
  <si>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</si>
  <si>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</si>
  <si>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</si>
  <si>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</si>
  <si>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</si>
  <si>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</si>
  <si>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</si>
  <si>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</si>
  <si>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</si>
  <si>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</si>
  <si>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</si>
  <si>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</si>
  <si>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</si>
  <si>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</si>
  <si>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</si>
  <si>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</si>
  <si>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</si>
  <si>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</si>
  <si>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</si>
  <si>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</si>
  <si>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</si>
  <si>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</si>
  <si>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</si>
  <si>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</si>
  <si>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</si>
  <si>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</si>
  <si>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</si>
  <si>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</si>
  <si>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</si>
  <si>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</si>
  <si>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</si>
  <si>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</si>
  <si>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</si>
  <si>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</si>
  <si>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</si>
  <si>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</si>
  <si>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</si>
  <si>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</si>
  <si>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</si>
  <si>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</si>
  <si>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</si>
  <si>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</si>
  <si>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</si>
  <si>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</si>
  <si>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</si>
  <si>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</si>
  <si>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</si>
  <si>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</si>
  <si>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</si>
  <si>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</si>
  <si>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</si>
  <si>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</si>
  <si>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</si>
  <si>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</si>
  <si>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</si>
  <si>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</si>
  <si>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</si>
  <si>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</si>
  <si>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</si>
  <si>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</si>
  <si>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</si>
  <si>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</si>
  <si>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</si>
  <si>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</si>
  <si>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</si>
  <si>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</si>
  <si>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</si>
  <si>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</si>
  <si>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</si>
  <si>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</si>
  <si>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</si>
  <si>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</si>
  <si>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</si>
  <si>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</si>
  <si>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</si>
  <si>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</si>
  <si>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</si>
  <si>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</si>
  <si>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</si>
  <si>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</si>
  <si>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</si>
  <si>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</si>
  <si>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</si>
  <si>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</si>
  <si>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</si>
  <si>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</si>
  <si>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</si>
  <si>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</si>
  <si>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</si>
  <si>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</si>
  <si>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</si>
  <si>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</si>
  <si>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</si>
  <si>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</si>
  <si>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</si>
  <si>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</si>
  <si>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</si>
  <si>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</si>
  <si>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</si>
  <si>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</si>
  <si>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</si>
  <si>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</si>
  <si>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</si>
  <si>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</si>
  <si>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</si>
  <si>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</si>
  <si>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</si>
  <si>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</si>
  <si>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</si>
  <si>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</si>
  <si>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</si>
  <si>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</si>
  <si>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</si>
  <si>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</si>
  <si>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</si>
  <si>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</si>
  <si>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</si>
  <si>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</si>
  <si>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</si>
  <si>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</si>
  <si>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</si>
  <si>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</si>
  <si>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</si>
  <si>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</si>
  <si>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</si>
  <si>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</si>
  <si>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</si>
  <si>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</si>
  <si>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</si>
  <si>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</si>
  <si>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</si>
  <si>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</si>
  <si>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</si>
  <si>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</si>
  <si>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</si>
  <si>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</si>
  <si>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</si>
  <si>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</si>
  <si>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</si>
  <si>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</si>
  <si>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</si>
  <si>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</si>
  <si>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</si>
  <si>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</si>
  <si>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</si>
  <si>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</si>
  <si>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</si>
  <si>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</si>
  <si>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</si>
  <si>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</si>
  <si>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</si>
  <si>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</si>
  <si>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</si>
  <si>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</si>
  <si>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</si>
  <si>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</si>
  <si>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</si>
  <si>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</si>
  <si>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</si>
  <si>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</si>
  <si>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</si>
  <si>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</si>
  <si>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</si>
  <si>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</si>
  <si>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</si>
  <si>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</si>
  <si>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</si>
  <si>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</si>
  <si>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</si>
  <si>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</si>
  <si>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</si>
  <si>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</si>
  <si>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</si>
  <si>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</si>
  <si>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</si>
  <si>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</si>
  <si>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</si>
  <si>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</si>
  <si>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</si>
  <si>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</si>
  <si>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</si>
  <si>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</si>
  <si>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</si>
  <si>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</si>
  <si>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</si>
  <si>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</si>
  <si>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</si>
  <si>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</si>
  <si>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</si>
  <si>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</si>
  <si>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</si>
  <si>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</si>
  <si>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</si>
  <si>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</si>
  <si>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</si>
  <si>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</si>
  <si>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</si>
  <si>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</si>
  <si>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</si>
  <si>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</si>
  <si>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</si>
  <si>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</si>
  <si>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</si>
  <si>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</si>
  <si>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</si>
  <si>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</si>
  <si>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</si>
  <si>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</si>
  <si>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</si>
  <si>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</si>
  <si>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</si>
  <si>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</si>
  <si>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</si>
  <si>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</si>
  <si>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</si>
  <si>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</si>
  <si>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</si>
  <si>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</si>
  <si>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</si>
  <si>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</si>
  <si>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</si>
  <si>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</si>
  <si>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</si>
  <si>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</si>
  <si>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</si>
  <si>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</si>
  <si>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</si>
  <si>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</si>
  <si>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</si>
  <si>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</si>
  <si>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</si>
  <si>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</si>
  <si>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</si>
  <si>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</si>
  <si>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</si>
  <si>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</si>
  <si>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</si>
  <si>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</si>
  <si>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</si>
  <si>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</si>
  <si>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</si>
  <si>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</si>
  <si>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</si>
  <si>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</si>
  <si>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</si>
  <si>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</si>
  <si>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</si>
  <si>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</si>
  <si>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</si>
  <si>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</si>
  <si>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</si>
  <si>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</si>
  <si>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</si>
  <si>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</si>
  <si>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</si>
  <si>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</si>
  <si>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</si>
  <si>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</si>
  <si>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</si>
  <si>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</si>
  <si>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</si>
  <si>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</si>
  <si>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</si>
  <si>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</si>
  <si>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</si>
  <si>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</si>
  <si>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</si>
  <si>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</si>
  <si>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</si>
  <si>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</si>
  <si>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</si>
  <si>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</si>
  <si>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</si>
  <si>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</si>
  <si>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</si>
  <si>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</si>
  <si>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</si>
  <si>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</si>
  <si>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</si>
  <si>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</si>
  <si>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</si>
  <si>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</si>
  <si>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</si>
  <si>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</si>
  <si>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</si>
  <si>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</si>
  <si>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</si>
  <si>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</si>
  <si>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</si>
  <si>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</si>
  <si>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</si>
  <si>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</si>
  <si>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</si>
  <si>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</si>
  <si>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</si>
  <si>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</si>
  <si>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</si>
  <si>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</si>
  <si>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</si>
  <si>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</si>
  <si>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</si>
  <si>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</si>
  <si>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</si>
  <si>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</si>
  <si>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</si>
  <si>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</si>
  <si>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</si>
  <si>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</si>
  <si>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</si>
  <si>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</si>
  <si>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</si>
  <si>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</si>
  <si>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</si>
  <si>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</si>
  <si>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</si>
  <si>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</si>
  <si>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</si>
  <si>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</si>
  <si>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</si>
  <si>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</si>
  <si>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</si>
  <si>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</si>
  <si>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</si>
  <si>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</si>
  <si>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</si>
  <si>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</si>
  <si>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</si>
  <si>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</si>
  <si>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</si>
  <si>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</si>
  <si>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</si>
  <si>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</si>
  <si>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</si>
  <si>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</si>
  <si>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</si>
  <si>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</si>
  <si>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</si>
  <si>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</si>
  <si>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</si>
  <si>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</si>
  <si>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</si>
  <si>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</si>
  <si>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</si>
  <si>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</si>
  <si>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</si>
  <si>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</si>
  <si>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</si>
  <si>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</si>
  <si>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</si>
  <si>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</si>
  <si>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</si>
  <si>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</si>
  <si>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</si>
  <si>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</si>
  <si>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</si>
  <si>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</si>
  <si>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</si>
  <si>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</si>
  <si>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</si>
  <si>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</si>
  <si>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</si>
  <si>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</si>
  <si>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</si>
  <si>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</si>
  <si>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</si>
  <si>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</si>
  <si>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</si>
  <si>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</si>
  <si>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</si>
  <si>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</si>
  <si>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</si>
  <si>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</si>
  <si>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</si>
  <si>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</si>
  <si>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</si>
  <si>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</si>
  <si>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</si>
  <si>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</si>
  <si>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</si>
  <si>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</si>
  <si>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</si>
  <si>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</si>
  <si>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</si>
  <si>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</si>
  <si>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</si>
  <si>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</si>
  <si>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</si>
  <si>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</si>
  <si>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</si>
  <si>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</si>
  <si>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</si>
  <si>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</si>
  <si>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</si>
  <si>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</si>
  <si>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</si>
  <si>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</si>
  <si>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</si>
  <si>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</si>
  <si>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</si>
  <si>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</si>
  <si>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</si>
  <si>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</si>
  <si>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</si>
  <si>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</si>
  <si>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</si>
  <si>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</si>
  <si>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</si>
  <si>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</si>
  <si>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</si>
  <si>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</si>
  <si>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</si>
  <si>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</si>
  <si>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</si>
  <si>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</si>
  <si>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</si>
  <si>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</si>
  <si>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</si>
  <si>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</si>
  <si>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</si>
  <si>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</si>
  <si>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</si>
  <si>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</si>
  <si>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</si>
  <si>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</si>
  <si>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</si>
  <si>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</si>
  <si>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</si>
  <si>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</si>
  <si>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</si>
  <si>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</si>
  <si>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</si>
  <si>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</si>
  <si>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</si>
  <si>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</si>
  <si>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</si>
  <si>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</si>
  <si>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</si>
  <si>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</si>
  <si>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</si>
  <si>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</si>
  <si>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</si>
  <si>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</si>
  <si>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</si>
  <si>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</si>
  <si>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</si>
  <si>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</si>
  <si>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</si>
  <si>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</si>
  <si>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</si>
  <si>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</si>
  <si>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</si>
  <si>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</si>
  <si>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</si>
  <si>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</si>
  <si>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</si>
  <si>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</si>
  <si>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</si>
  <si>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</si>
  <si>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</si>
  <si>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</si>
  <si>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</si>
  <si>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</si>
  <si>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</si>
  <si>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</si>
  <si>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</si>
  <si>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</si>
  <si>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</si>
  <si>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</si>
  <si>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</si>
  <si>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</si>
  <si>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</si>
  <si>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</si>
  <si>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</si>
  <si>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</si>
  <si>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</si>
  <si>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</si>
  <si>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</si>
  <si>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</si>
  <si>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</si>
  <si>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</si>
  <si>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</si>
  <si>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</si>
  <si>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</si>
  <si>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</si>
  <si>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</si>
  <si>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</si>
  <si>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</si>
  <si>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</si>
  <si>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</si>
  <si>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</si>
  <si>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</si>
  <si>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</si>
  <si>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</si>
  <si>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</si>
  <si>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</si>
  <si>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</si>
  <si>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</si>
  <si>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</si>
  <si>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</si>
  <si>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</si>
  <si>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</si>
  <si>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</si>
  <si>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</si>
  <si>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</si>
  <si>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</si>
  <si>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</si>
  <si>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</si>
  <si>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</si>
  <si>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</si>
  <si>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</si>
  <si>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</si>
  <si>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</si>
  <si>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</si>
  <si>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</si>
  <si>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</si>
  <si>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</si>
  <si>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</si>
  <si>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</si>
  <si>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</si>
  <si>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</si>
  <si>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</si>
  <si>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</si>
  <si>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</si>
  <si>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</si>
  <si>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</si>
  <si>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</si>
  <si>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</si>
  <si>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</si>
  <si>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</si>
  <si>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</si>
  <si>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</si>
  <si>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</si>
  <si>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</si>
  <si>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</si>
  <si>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</si>
  <si>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</si>
  <si>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</si>
  <si>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</si>
  <si>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</si>
  <si>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</si>
  <si>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</si>
  <si>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</si>
  <si>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</si>
  <si>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</si>
  <si>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</si>
  <si>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</si>
  <si>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</si>
  <si>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</si>
  <si>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</si>
  <si>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</si>
  <si>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</si>
  <si>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</si>
  <si>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</si>
  <si>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</si>
  <si>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</si>
  <si>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</si>
  <si>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</si>
  <si>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</si>
  <si>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</si>
  <si>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</si>
  <si>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</si>
  <si>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</si>
  <si>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</si>
  <si>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</si>
  <si>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</si>
  <si>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</si>
  <si>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</si>
  <si>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</si>
  <si>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</si>
  <si>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</si>
  <si>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</si>
  <si>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</si>
  <si>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</si>
  <si>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</si>
  <si>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</si>
  <si>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</si>
  <si>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</si>
  <si>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</si>
  <si>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</si>
  <si>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</si>
  <si>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</si>
  <si>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</si>
  <si>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</si>
  <si>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</si>
  <si>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</si>
  <si>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</si>
  <si>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</si>
  <si>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</si>
  <si>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</si>
  <si>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</si>
  <si>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</si>
  <si>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</si>
  <si>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</si>
  <si>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</si>
  <si>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</si>
  <si>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</si>
  <si>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</si>
  <si>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</si>
  <si>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</si>
  <si>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</si>
  <si>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</si>
  <si>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</si>
  <si>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</si>
  <si>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</si>
  <si>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</si>
  <si>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</si>
  <si>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</si>
  <si>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</si>
  <si>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</si>
  <si>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</si>
  <si>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</si>
  <si>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</si>
  <si>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</si>
  <si>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</si>
  <si>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</si>
  <si>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</si>
  <si>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</si>
  <si>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</si>
  <si>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</si>
  <si>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</si>
  <si>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</si>
  <si>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</si>
  <si>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</si>
  <si>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</si>
  <si>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</si>
  <si>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</si>
  <si>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</si>
  <si>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</si>
  <si>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</si>
  <si>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</si>
  <si>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</si>
  <si>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</si>
  <si>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</si>
  <si>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</si>
  <si>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</si>
  <si>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</si>
  <si>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</si>
  <si>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</si>
  <si>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</si>
  <si>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</si>
  <si>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</si>
  <si>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</si>
  <si>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</si>
  <si>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</si>
  <si>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</si>
  <si>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</si>
  <si>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</si>
  <si>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</si>
  <si>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</si>
  <si>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</si>
  <si>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</si>
  <si>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</si>
  <si>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</si>
  <si>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</si>
  <si>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</si>
  <si>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</si>
  <si>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</si>
  <si>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</si>
  <si>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</si>
  <si>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</si>
  <si>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</si>
  <si>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</si>
  <si>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</si>
  <si>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</si>
  <si>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</si>
  <si>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</si>
  <si>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</si>
  <si>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</si>
  <si>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</si>
  <si>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</si>
  <si>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</si>
  <si>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</si>
  <si>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</si>
  <si>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</si>
  <si>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</si>
  <si>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</si>
  <si>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</si>
  <si>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</si>
  <si>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</si>
  <si>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</si>
  <si>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</si>
  <si>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</si>
  <si>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</si>
  <si>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</si>
  <si>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</si>
  <si>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</si>
  <si>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</si>
  <si>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</si>
  <si>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</si>
  <si>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</si>
  <si>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</si>
  <si>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</si>
  <si>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</si>
  <si>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</si>
  <si>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</si>
  <si>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</si>
  <si>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</si>
  <si>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</si>
  <si>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</si>
  <si>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</si>
  <si>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</si>
  <si>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</si>
  <si>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</si>
  <si>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</si>
  <si>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</si>
  <si>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</si>
  <si>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</si>
  <si>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</si>
  <si>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</si>
  <si>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</si>
  <si>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</si>
  <si>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</si>
  <si>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</si>
  <si>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</si>
  <si>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</si>
  <si>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</si>
  <si>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</si>
  <si>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</si>
  <si>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</si>
  <si>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</si>
  <si>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</si>
  <si>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</si>
  <si>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</si>
  <si>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</si>
  <si>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</si>
  <si>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</si>
  <si>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</si>
  <si>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</si>
  <si>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</si>
  <si>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</si>
  <si>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</si>
  <si>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</si>
  <si>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</si>
  <si>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</si>
  <si>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</si>
  <si>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</si>
  <si>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</si>
  <si>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</si>
  <si>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</si>
  <si>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</si>
  <si>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</si>
  <si>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</si>
  <si>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</si>
  <si>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</si>
  <si>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</si>
  <si>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</si>
  <si>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</si>
  <si>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</si>
  <si>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</si>
  <si>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</si>
  <si>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</si>
  <si>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</si>
  <si>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</si>
  <si>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</si>
  <si>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</si>
  <si>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</si>
  <si>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</si>
  <si>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</si>
  <si>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</si>
  <si>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</si>
  <si>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</si>
  <si>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</si>
  <si>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</si>
  <si>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</si>
  <si>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</si>
  <si>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</si>
  <si>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</si>
  <si>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</si>
  <si>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</si>
  <si>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</si>
  <si>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</si>
  <si>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</si>
  <si>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</si>
  <si>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</si>
  <si>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</si>
  <si>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</si>
  <si>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</si>
  <si>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</si>
  <si>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</si>
  <si>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</si>
  <si>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</si>
  <si>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</si>
  <si>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</si>
  <si>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</si>
  <si>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</si>
  <si>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</si>
  <si>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</si>
  <si>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</si>
  <si>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</si>
  <si>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</si>
  <si>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</si>
  <si>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</si>
  <si>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</si>
  <si>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</si>
  <si>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</si>
  <si>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</si>
  <si>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</si>
  <si>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</si>
  <si>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</si>
  <si>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</si>
  <si>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</si>
  <si>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</si>
  <si>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</si>
  <si>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</si>
  <si>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</si>
  <si>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</si>
  <si>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</si>
  <si>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</si>
  <si>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</si>
  <si>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</si>
  <si>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</si>
  <si>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</si>
  <si>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</si>
  <si>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</si>
  <si>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</si>
  <si>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</si>
  <si>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</si>
  <si>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</si>
  <si>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</si>
  <si>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</si>
  <si>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</si>
  <si>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</si>
  <si>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</si>
  <si>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</si>
  <si>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</si>
  <si>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</si>
  <si>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</si>
  <si>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</si>
  <si>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</si>
  <si>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</si>
  <si>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</si>
  <si>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</si>
  <si>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</si>
  <si>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</si>
  <si>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</si>
  <si>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</si>
  <si>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</si>
  <si>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</si>
  <si>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</si>
  <si>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</si>
  <si>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</si>
  <si>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</si>
  <si>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</si>
  <si>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</si>
  <si>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</si>
  <si>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</si>
  <si>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</si>
  <si>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</si>
  <si>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</si>
  <si>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</si>
  <si>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</si>
  <si>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</si>
  <si>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</si>
  <si>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</si>
  <si>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</si>
  <si>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</si>
  <si>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</si>
  <si>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</si>
  <si>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</si>
  <si>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</si>
  <si>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</si>
  <si>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</si>
  <si>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</si>
  <si>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</si>
  <si>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</si>
  <si>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</si>
  <si>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</si>
  <si>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</si>
  <si>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</si>
  <si>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</si>
  <si>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</si>
  <si>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</si>
  <si>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</si>
  <si>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</si>
  <si>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</si>
  <si>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</si>
  <si>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</si>
  <si>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</si>
  <si>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</si>
  <si>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</si>
  <si>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</si>
  <si>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</si>
  <si>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</si>
  <si>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</si>
  <si>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</si>
  <si>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</si>
  <si>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</si>
  <si>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</si>
  <si>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</si>
  <si>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</si>
  <si>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</si>
  <si>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</si>
  <si>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</si>
  <si>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</si>
  <si>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</si>
  <si>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</si>
  <si>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</si>
  <si>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</si>
  <si>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</si>
  <si>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</si>
  <si>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</si>
  <si>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</si>
  <si>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</si>
  <si>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</si>
  <si>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</si>
  <si>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</si>
  <si>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</si>
  <si>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</si>
  <si>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</si>
  <si>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</si>
  <si>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</si>
  <si>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</si>
  <si>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</si>
  <si>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</si>
  <si>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</si>
  <si>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</si>
  <si>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</si>
  <si>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</si>
  <si>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</si>
  <si>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</si>
  <si>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</si>
  <si>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</si>
  <si>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</si>
  <si>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</si>
  <si>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</si>
  <si>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</si>
  <si>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</si>
  <si>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</si>
  <si>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</si>
  <si>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</si>
  <si>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</si>
  <si>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</si>
  <si>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</si>
  <si>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</si>
  <si>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</si>
  <si>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</si>
  <si>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</si>
  <si>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</si>
  <si>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</si>
  <si>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</si>
  <si>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</si>
  <si>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</si>
  <si>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</si>
  <si>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</si>
  <si>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</si>
  <si>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</si>
  <si>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</si>
  <si>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</si>
  <si>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</si>
  <si>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</si>
  <si>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</si>
  <si>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</si>
  <si>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</si>
  <si>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</si>
  <si>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</si>
  <si>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</si>
  <si>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</si>
  <si>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</si>
  <si>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</si>
  <si>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</si>
  <si>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</si>
  <si>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</si>
  <si>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</si>
  <si>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</si>
  <si>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</si>
  <si>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</si>
  <si>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</si>
  <si>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</si>
  <si>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</si>
  <si>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</si>
  <si>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</si>
  <si>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</si>
  <si>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</si>
  <si>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</si>
  <si>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</si>
  <si>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</si>
  <si>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</si>
  <si>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</si>
  <si>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</si>
  <si>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</si>
  <si>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</si>
  <si>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</si>
  <si>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</si>
  <si>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</si>
  <si>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</si>
  <si>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</si>
  <si>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</si>
  <si>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</si>
  <si>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</si>
  <si>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</si>
  <si>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</si>
  <si>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</si>
  <si>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</si>
  <si>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</si>
  <si>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</si>
  <si>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</si>
  <si>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</si>
  <si>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</si>
  <si>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</si>
  <si>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</si>
  <si>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</si>
  <si>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</si>
  <si>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</si>
  <si>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</si>
  <si>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</si>
  <si>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</si>
  <si>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</si>
  <si>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</si>
  <si>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</si>
  <si>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</si>
  <si>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</si>
  <si>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</si>
  <si>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</si>
  <si>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</si>
  <si>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</si>
  <si>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</si>
  <si>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</si>
  <si>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</si>
  <si>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</si>
  <si>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</si>
  <si>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</si>
  <si>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</si>
  <si>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</si>
  <si>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</si>
  <si>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</si>
  <si>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</si>
  <si>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</si>
  <si>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</si>
  <si>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</si>
  <si>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</si>
  <si>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</si>
  <si>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</si>
  <si>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</si>
  <si>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</si>
  <si>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</si>
  <si>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</si>
  <si>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</si>
  <si>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</si>
  <si>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</si>
  <si>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</si>
  <si>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</si>
  <si>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</si>
  <si>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</si>
  <si>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</si>
  <si>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</si>
  <si>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</si>
  <si>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</si>
  <si>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</si>
  <si>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</si>
  <si>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</si>
  <si>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</si>
  <si>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</si>
  <si>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</si>
  <si>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</si>
  <si>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</si>
  <si>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</si>
  <si>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</si>
  <si>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</si>
  <si>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</si>
  <si>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</si>
  <si>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</si>
  <si>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</si>
  <si>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</si>
  <si>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</si>
  <si>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</si>
  <si>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</si>
  <si>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</si>
  <si>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</si>
  <si>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</si>
  <si>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</si>
  <si>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</si>
  <si>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</si>
  <si>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</si>
  <si>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</si>
  <si>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</si>
  <si>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</si>
  <si>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</si>
  <si>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</si>
  <si>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</si>
  <si>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</si>
  <si>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</si>
  <si>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</si>
  <si>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</si>
  <si>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</si>
  <si>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</si>
  <si>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</si>
  <si>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</si>
  <si>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</si>
  <si>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</si>
  <si>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</si>
  <si>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</si>
  <si>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</si>
  <si>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</si>
  <si>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</si>
  <si>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</si>
  <si>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</si>
  <si>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</si>
  <si>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</si>
  <si>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</si>
  <si>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</si>
  <si>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</si>
  <si>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</si>
  <si>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</si>
  <si>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</si>
  <si>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</si>
  <si>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</si>
  <si>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</si>
  <si>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</si>
  <si>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</si>
  <si>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</si>
  <si>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</si>
  <si>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</si>
  <si>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</si>
  <si>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</si>
  <si>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</si>
  <si>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</si>
  <si>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</si>
  <si>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</si>
  <si>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</si>
  <si>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</si>
  <si>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</si>
  <si>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</si>
  <si>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</si>
  <si>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</si>
  <si>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</si>
  <si>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</si>
  <si>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</si>
  <si>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</si>
  <si>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</si>
  <si>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</si>
  <si>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</si>
  <si>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</si>
  <si>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</si>
  <si>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</si>
  <si>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</si>
  <si>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</si>
  <si>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</si>
  <si>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</si>
  <si>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</si>
  <si>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</si>
  <si>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</si>
  <si>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</si>
  <si>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</si>
  <si>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</si>
  <si>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</si>
  <si>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</si>
  <si>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</si>
  <si>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</si>
  <si>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</si>
  <si>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</si>
  <si>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</si>
  <si>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</si>
  <si>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</si>
  <si>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</si>
  <si>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</si>
  <si>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</si>
  <si>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</si>
  <si>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</si>
  <si>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</si>
  <si>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</si>
  <si>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</si>
  <si>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</si>
  <si>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</si>
  <si>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</si>
  <si>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</si>
  <si>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</si>
  <si>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</si>
  <si>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</si>
  <si>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</si>
  <si>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</si>
  <si>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</si>
  <si>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</si>
  <si>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</si>
  <si>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</si>
  <si>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</si>
  <si>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</si>
  <si>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</si>
  <si>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</si>
  <si>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</si>
  <si>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</si>
  <si>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</si>
  <si>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</si>
  <si>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</si>
  <si>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</si>
  <si>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</si>
  <si>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</si>
  <si>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</si>
  <si>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</si>
  <si>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</si>
  <si>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</si>
  <si>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</si>
  <si>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</si>
  <si>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</si>
  <si>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</si>
  <si>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</si>
  <si>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</si>
  <si>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</si>
  <si>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</si>
  <si>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</si>
  <si>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</si>
  <si>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</si>
  <si>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</si>
  <si>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</si>
  <si>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</si>
  <si>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</si>
  <si>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</si>
  <si>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</si>
  <si>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</si>
  <si>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</si>
  <si>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</si>
  <si>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</si>
  <si>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</si>
  <si>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</si>
  <si>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</si>
  <si>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</si>
  <si>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</si>
  <si>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</si>
  <si>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</si>
  <si>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</si>
  <si>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</si>
  <si>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</si>
  <si>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</si>
  <si>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</si>
  <si>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</si>
  <si>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</si>
  <si>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</si>
  <si>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</si>
  <si>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</si>
  <si>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</si>
  <si>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</si>
  <si>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</si>
  <si>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</si>
  <si>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</si>
  <si>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</si>
  <si>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</si>
  <si>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</si>
  <si>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</si>
  <si>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</si>
  <si>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</si>
  <si>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</si>
  <si>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</si>
  <si>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</si>
  <si>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</si>
  <si>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</si>
  <si>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</si>
  <si>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</si>
  <si>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</si>
  <si>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</si>
  <si>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</si>
  <si>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</si>
  <si>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</si>
  <si>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</si>
  <si>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</si>
  <si>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</si>
  <si>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</si>
  <si>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</si>
  <si>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</si>
  <si>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</si>
  <si>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</si>
  <si>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</si>
  <si>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</si>
  <si>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</si>
  <si>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</si>
  <si>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</si>
  <si>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</si>
  <si>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</si>
  <si>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</si>
  <si>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</si>
  <si>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</si>
  <si>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</si>
  <si>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</si>
  <si>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</si>
  <si>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</si>
  <si>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</si>
  <si>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</si>
  <si>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</si>
  <si>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</si>
  <si>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</si>
  <si>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</si>
  <si>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</si>
  <si>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</si>
  <si>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</si>
  <si>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</si>
  <si>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</si>
  <si>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</si>
  <si>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</si>
  <si>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</si>
  <si>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</si>
  <si>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</si>
  <si>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</si>
  <si>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</si>
  <si>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</si>
  <si>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</si>
  <si>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</si>
  <si>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</si>
  <si>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</si>
  <si>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</si>
  <si>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</si>
  <si>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</si>
  <si>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</si>
  <si>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</si>
  <si>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</si>
  <si>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</si>
  <si>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</si>
  <si>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</si>
  <si>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</si>
  <si>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</si>
  <si>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</si>
  <si>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</si>
  <si>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</si>
  <si>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</si>
  <si>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</si>
  <si>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</si>
  <si>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</si>
  <si>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</si>
  <si>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</si>
  <si>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</si>
  <si>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</si>
  <si>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</si>
  <si>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</si>
  <si>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</si>
  <si>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</si>
  <si>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</si>
  <si>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</si>
  <si>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</si>
  <si>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</si>
  <si>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</si>
  <si>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</si>
  <si>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</si>
  <si>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</si>
  <si>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</si>
  <si>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</si>
  <si>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</si>
  <si>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</si>
  <si>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</si>
  <si>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</si>
  <si>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</si>
  <si>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</si>
  <si>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</si>
  <si>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</si>
  <si>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</si>
  <si>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</si>
  <si>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</si>
  <si>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</si>
  <si>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</si>
  <si>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</si>
  <si>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</si>
  <si>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</si>
  <si>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</si>
  <si>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</si>
  <si>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</si>
  <si>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</si>
  <si>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</si>
  <si>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</si>
  <si>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</si>
  <si>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</si>
  <si>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</si>
  <si>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</si>
  <si>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</si>
  <si>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</si>
  <si>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</si>
  <si>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</si>
  <si>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</si>
  <si>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</si>
  <si>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</si>
  <si>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</si>
  <si>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</si>
  <si>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</si>
  <si>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</si>
  <si>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</si>
  <si>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</si>
  <si>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</si>
  <si>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</si>
  <si>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</si>
  <si>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</si>
  <si>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</si>
  <si>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</si>
  <si>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</si>
  <si>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</si>
  <si>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</si>
  <si>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</si>
  <si>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</si>
  <si>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</si>
  <si>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</si>
  <si>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</si>
  <si>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</si>
  <si>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</si>
  <si>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</si>
  <si>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</si>
  <si>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</si>
  <si>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</si>
  <si>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</si>
  <si>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</si>
  <si>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</si>
  <si>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</si>
  <si>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</si>
  <si>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</si>
  <si>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</si>
  <si>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</si>
  <si>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</si>
  <si>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</si>
  <si>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</si>
  <si>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</si>
  <si>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</si>
  <si>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</si>
  <si>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</si>
  <si>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</si>
  <si>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</si>
  <si>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</si>
  <si>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</si>
  <si>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</si>
  <si>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</si>
  <si>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</si>
  <si>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</si>
  <si>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</si>
  <si>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</si>
  <si>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</si>
  <si>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</si>
  <si>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</si>
  <si>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</si>
  <si>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</si>
  <si>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</si>
  <si>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</si>
  <si>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</si>
  <si>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</si>
  <si>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</si>
  <si>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</si>
  <si>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</si>
  <si>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</si>
  <si>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</si>
  <si>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</si>
  <si>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</si>
  <si>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</si>
  <si>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</si>
  <si>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</si>
  <si>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</si>
  <si>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</si>
  <si>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</si>
  <si>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</si>
  <si>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</si>
  <si>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</si>
  <si>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</si>
  <si>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</si>
  <si>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</si>
  <si>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</si>
  <si>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</si>
  <si>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</si>
  <si>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</si>
  <si>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</si>
  <si>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</si>
  <si>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</si>
  <si>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</si>
  <si>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</si>
  <si>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</si>
  <si>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</si>
  <si>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</si>
  <si>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</si>
  <si>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</si>
  <si>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</si>
  <si>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</si>
  <si>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</si>
  <si>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</si>
  <si>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</si>
  <si>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</si>
  <si>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</si>
  <si>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</si>
  <si>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</si>
  <si>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</si>
  <si>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</si>
  <si>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</si>
  <si>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</si>
  <si>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</si>
  <si>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</si>
  <si>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</si>
  <si>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</si>
  <si>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</si>
  <si>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</si>
  <si>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</si>
  <si>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</si>
  <si>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</si>
  <si>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</si>
  <si>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</si>
  <si>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</si>
  <si>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</si>
  <si>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</si>
  <si>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</si>
  <si>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</si>
  <si>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</si>
  <si>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</si>
  <si>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</si>
  <si>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</si>
  <si>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</si>
  <si>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</si>
  <si>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</si>
  <si>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</si>
  <si>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</si>
  <si>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</si>
  <si>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</si>
  <si>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</si>
  <si>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</si>
  <si>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</si>
  <si>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</si>
  <si>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</si>
  <si>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</si>
  <si>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</si>
  <si>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</si>
  <si>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</si>
  <si>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</si>
  <si>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</si>
  <si>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</si>
  <si>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</si>
  <si>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</si>
  <si>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</si>
  <si>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</si>
  <si>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</si>
  <si>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</si>
  <si>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</si>
  <si>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</si>
  <si>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</si>
  <si>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</si>
  <si>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</si>
  <si>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</si>
  <si>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</si>
  <si>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</si>
  <si>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</si>
  <si>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</si>
  <si>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</si>
  <si>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</si>
  <si>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</si>
  <si>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</si>
  <si>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</si>
  <si>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</si>
  <si>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</si>
  <si>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</si>
  <si>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</si>
  <si>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</si>
  <si>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</si>
  <si>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</si>
  <si>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</si>
  <si>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</si>
  <si>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</si>
  <si>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</si>
  <si>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</si>
  <si>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</si>
  <si>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</si>
  <si>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</si>
  <si>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</si>
  <si>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</si>
  <si>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</si>
  <si>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</si>
  <si>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</si>
  <si>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</si>
  <si>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</si>
  <si>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</si>
  <si>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</si>
  <si>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</si>
  <si>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</si>
  <si>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</si>
  <si>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</si>
  <si>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</si>
  <si>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</si>
  <si>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</si>
  <si>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</si>
  <si>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</si>
  <si>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</si>
  <si>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</si>
  <si>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</si>
  <si>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</si>
  <si>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</si>
  <si>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</si>
  <si>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</si>
  <si>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</si>
  <si>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</si>
  <si>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</si>
  <si>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</si>
  <si>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</si>
  <si>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</si>
  <si>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</si>
  <si>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</si>
  <si>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</si>
  <si>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</si>
  <si>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</si>
  <si>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</si>
  <si>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</si>
  <si>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</si>
  <si>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</si>
  <si>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</si>
  <si>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</si>
  <si>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</si>
  <si>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</si>
  <si>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</si>
  <si>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</si>
  <si>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</si>
  <si>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</si>
  <si>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</si>
  <si>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</si>
  <si>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</si>
  <si>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</si>
  <si>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</si>
  <si>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</si>
  <si>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</si>
  <si>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</si>
  <si>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</si>
  <si>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</si>
  <si>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</si>
  <si>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</si>
  <si>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</si>
  <si>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</si>
  <si>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</si>
  <si>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</si>
  <si>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</si>
  <si>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</si>
  <si>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</si>
  <si>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</si>
  <si>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</si>
  <si>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</si>
  <si>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</si>
  <si>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</si>
  <si>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</si>
  <si>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</si>
  <si>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</si>
  <si>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</si>
  <si>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</si>
  <si>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</si>
  <si>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</si>
  <si>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</si>
  <si>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</si>
  <si>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</si>
  <si>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</si>
  <si>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</si>
  <si>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</si>
  <si>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</si>
  <si>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</si>
  <si>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</si>
  <si>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</si>
  <si>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</si>
  <si>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</si>
  <si>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</si>
  <si>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</si>
  <si>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</si>
  <si>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</si>
  <si>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</si>
  <si>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</si>
  <si>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</si>
  <si>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</si>
  <si>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</si>
  <si>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</si>
  <si>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</si>
  <si>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</si>
  <si>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</si>
  <si>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</si>
  <si>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</si>
  <si>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</si>
  <si>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</si>
  <si>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</si>
  <si>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</si>
  <si>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</si>
  <si>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</si>
  <si>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</si>
  <si>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</si>
  <si>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</si>
  <si>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</si>
  <si>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</si>
  <si>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</si>
  <si>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</si>
  <si>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</si>
  <si>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</si>
  <si>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</si>
  <si>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</si>
  <si>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</si>
  <si>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</si>
  <si>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</si>
  <si>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</si>
  <si>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</si>
  <si>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</si>
  <si>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</si>
  <si>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</si>
  <si>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</si>
  <si>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</si>
  <si>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</si>
  <si>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</si>
  <si>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</si>
  <si>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</si>
  <si>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</si>
  <si>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</si>
  <si>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</si>
  <si>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</si>
  <si>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</si>
  <si>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</si>
  <si>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</si>
  <si>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</si>
  <si>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</si>
  <si>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</si>
  <si>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</si>
  <si>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</si>
  <si>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</si>
  <si>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</si>
  <si>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</si>
  <si>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</si>
  <si>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</si>
  <si>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</si>
  <si>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</si>
  <si>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</si>
  <si>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</si>
  <si>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</si>
  <si>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</si>
  <si>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</si>
  <si>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</si>
  <si>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</si>
  <si>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</si>
  <si>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</si>
  <si>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</si>
  <si>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</si>
  <si>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</si>
  <si>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</si>
  <si>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</si>
  <si>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</si>
  <si>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</si>
  <si>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</si>
  <si>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</si>
  <si>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</si>
  <si>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</si>
  <si>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</si>
  <si>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</si>
  <si>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</si>
  <si>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</si>
  <si>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</si>
  <si>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</si>
  <si>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</si>
  <si>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</si>
  <si>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</si>
  <si>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</si>
  <si>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</si>
  <si>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</si>
  <si>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</si>
  <si>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</si>
  <si>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</si>
  <si>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</si>
  <si>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</si>
  <si>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</si>
  <si>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</si>
  <si>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</si>
  <si>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</si>
  <si>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</si>
  <si>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</si>
  <si>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</si>
  <si>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</si>
  <si>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</si>
  <si>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</si>
  <si>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</si>
  <si>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</si>
  <si>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</si>
  <si>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</si>
  <si>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</si>
  <si>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</si>
  <si>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</si>
  <si>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</si>
  <si>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</si>
  <si>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</si>
  <si>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</si>
  <si>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</si>
  <si>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</si>
  <si>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</si>
  <si>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</si>
  <si>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</si>
  <si>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</si>
  <si>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</si>
  <si>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</si>
  <si>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</si>
  <si>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</si>
  <si>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</si>
  <si>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</si>
  <si>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</si>
  <si>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</si>
  <si>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</si>
  <si>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</si>
  <si>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</si>
  <si>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</si>
  <si>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</si>
  <si>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</si>
  <si>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</si>
  <si>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</si>
  <si>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</si>
  <si>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</si>
  <si>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</si>
  <si>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</si>
  <si>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</si>
  <si>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</si>
  <si>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</si>
  <si>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</si>
  <si>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</si>
  <si>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</si>
  <si>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</si>
  <si>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</si>
  <si>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</si>
  <si>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</si>
  <si>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</si>
  <si>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</si>
  <si>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</si>
  <si>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</si>
  <si>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</si>
  <si>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</si>
  <si>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</si>
  <si>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</si>
  <si>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</si>
  <si>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</si>
  <si>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</si>
  <si>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</si>
  <si>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</si>
  <si>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</si>
  <si>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</si>
  <si>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</si>
  <si>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</si>
  <si>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</si>
  <si>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</si>
  <si>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</si>
  <si>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</si>
  <si>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</si>
  <si>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</si>
  <si>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</si>
  <si>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</si>
  <si>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</si>
  <si>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</si>
  <si>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</si>
  <si>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</si>
  <si>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</si>
  <si>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</si>
  <si>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</si>
  <si>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</si>
  <si>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</si>
  <si>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</si>
  <si>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</si>
  <si>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</si>
  <si>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</si>
  <si>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</si>
  <si>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</si>
  <si>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</si>
  <si>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</si>
  <si>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</si>
  <si>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</si>
  <si>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</si>
  <si>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</si>
  <si>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</si>
  <si>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</si>
  <si>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</si>
  <si>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</si>
  <si>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</si>
  <si>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</si>
  <si>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</si>
  <si>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</si>
  <si>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</si>
  <si>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</si>
  <si>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</si>
  <si>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</si>
  <si>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</si>
  <si>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</si>
  <si>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</si>
  <si>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</si>
  <si>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</si>
  <si>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</si>
  <si>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</si>
  <si>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</si>
  <si>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</si>
  <si>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</si>
  <si>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</si>
  <si>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</si>
  <si>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</si>
  <si>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</si>
  <si>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</si>
  <si>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</si>
  <si>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</si>
  <si>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</si>
  <si>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</si>
  <si>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</si>
  <si>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</si>
  <si>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</si>
  <si>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</si>
  <si>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</si>
  <si>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</si>
  <si>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</si>
  <si>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</si>
  <si>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</si>
  <si>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</si>
  <si>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</si>
  <si>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</si>
  <si>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</si>
  <si>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</si>
  <si>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</si>
  <si>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</si>
  <si>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</si>
  <si>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</si>
  <si>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</si>
  <si>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</si>
  <si>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</si>
  <si>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</si>
  <si>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</si>
  <si>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</si>
  <si>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</si>
  <si>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</si>
  <si>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</si>
  <si>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</si>
  <si>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</si>
  <si>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</si>
  <si>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</si>
  <si>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</si>
  <si>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</si>
  <si>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</si>
  <si>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</si>
  <si>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</si>
  <si>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</si>
  <si>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</si>
  <si>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</si>
  <si>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</si>
  <si>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</si>
  <si>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</si>
  <si>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</si>
  <si>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</si>
  <si>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</si>
  <si>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</si>
  <si>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</si>
  <si>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</si>
  <si>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</si>
  <si>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</si>
  <si>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</si>
  <si>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</si>
  <si>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</si>
  <si>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</si>
  <si>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</si>
  <si>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</si>
  <si>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</si>
  <si>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</si>
  <si>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</si>
  <si>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</si>
  <si>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</si>
  <si>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</si>
  <si>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</si>
  <si>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</si>
  <si>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</si>
  <si>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</si>
  <si>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</si>
  <si>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</si>
  <si>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</si>
  <si>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</si>
  <si>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</si>
  <si>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</si>
  <si>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</si>
  <si>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</si>
  <si>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</si>
  <si>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</si>
  <si>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</si>
  <si>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</si>
  <si>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</si>
  <si>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</si>
  <si>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</si>
  <si>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</si>
  <si>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</si>
  <si>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</si>
  <si>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</si>
  <si>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</si>
  <si>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</si>
  <si>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</si>
  <si>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</si>
  <si>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</si>
  <si>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</si>
  <si>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</si>
  <si>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</si>
  <si>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</si>
  <si>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</si>
  <si>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</si>
  <si>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</si>
  <si>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</si>
  <si>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</si>
  <si>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</si>
  <si>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</si>
  <si>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</si>
  <si>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</si>
  <si>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</si>
  <si>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</si>
  <si>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</si>
  <si>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</si>
  <si>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</si>
  <si>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</si>
  <si>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</si>
  <si>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</si>
  <si>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</si>
  <si>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</si>
  <si>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</si>
  <si>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</si>
  <si>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</si>
  <si>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</si>
  <si>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</si>
  <si>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</si>
  <si>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</si>
  <si>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</si>
  <si>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</si>
  <si>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</si>
  <si>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</si>
  <si>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</si>
  <si>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</si>
  <si>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</si>
  <si>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</si>
  <si>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</si>
  <si>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</si>
  <si>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</si>
  <si>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</si>
  <si>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</si>
  <si>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</si>
  <si>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</si>
  <si>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</si>
  <si>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</si>
  <si>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</si>
  <si>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</si>
  <si>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</si>
  <si>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</si>
  <si>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</si>
  <si>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</si>
  <si>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</si>
  <si>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</si>
  <si>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</si>
  <si>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</si>
  <si>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</si>
  <si>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</si>
  <si>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</si>
  <si>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</si>
  <si>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</si>
  <si>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</si>
  <si>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</si>
  <si>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</si>
  <si>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</si>
  <si>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</si>
  <si>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</si>
  <si>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</si>
  <si>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</si>
  <si>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</si>
  <si>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</si>
  <si>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</si>
  <si>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</si>
  <si>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</si>
  <si>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</si>
  <si>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</si>
  <si>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</si>
  <si>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</si>
  <si>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</si>
  <si>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</si>
  <si>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</si>
  <si>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</si>
  <si>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</si>
  <si>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</si>
  <si>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</si>
  <si>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</si>
  <si>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</si>
  <si>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</si>
  <si>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</si>
  <si>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</si>
  <si>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</si>
  <si>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</si>
  <si>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</si>
  <si>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</si>
  <si>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</si>
  <si>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</si>
  <si>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</si>
  <si>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</si>
  <si>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</si>
  <si>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</si>
  <si>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</si>
  <si>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</si>
  <si>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</si>
  <si>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</si>
  <si>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</si>
  <si>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</si>
  <si>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</si>
  <si>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</si>
  <si>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</si>
  <si>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</si>
  <si>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</si>
  <si>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</si>
  <si>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</si>
  <si>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</si>
  <si>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</si>
  <si>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</si>
  <si>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</si>
  <si>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</si>
  <si>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</si>
  <si>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</si>
  <si>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</si>
  <si>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</si>
  <si>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</si>
  <si>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</si>
  <si>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</si>
  <si>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</si>
  <si>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</si>
  <si>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</si>
  <si>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</si>
  <si>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</si>
  <si>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</si>
  <si>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</si>
  <si>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</si>
  <si>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</si>
  <si>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</si>
  <si>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</si>
  <si>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</si>
  <si>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</si>
  <si>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</si>
  <si>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</si>
  <si>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</si>
  <si>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</si>
  <si>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</si>
  <si>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</si>
  <si>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</si>
  <si>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</si>
  <si>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</si>
  <si>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</si>
  <si>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</si>
  <si>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</si>
  <si>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</si>
  <si>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</si>
  <si>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</si>
  <si>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</si>
  <si>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</si>
  <si>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</si>
  <si>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</si>
  <si>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</si>
  <si>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</si>
  <si>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</si>
  <si>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</si>
  <si>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</si>
  <si>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</si>
  <si>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</si>
  <si>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</si>
  <si>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</si>
  <si>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</si>
  <si>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</si>
  <si>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</si>
  <si>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</si>
  <si>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</si>
  <si>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</si>
  <si>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</si>
  <si>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</si>
  <si>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</si>
  <si>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</si>
  <si>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</si>
  <si>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</si>
  <si>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</si>
  <si>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</si>
  <si>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</si>
  <si>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</si>
  <si>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</si>
  <si>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</si>
  <si>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</si>
  <si>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</si>
  <si>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</si>
  <si>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</si>
  <si>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</si>
  <si>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</si>
  <si>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</si>
  <si>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</si>
  <si>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</si>
  <si>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</si>
  <si>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</si>
  <si>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</si>
  <si>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</si>
  <si>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</si>
  <si>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</si>
  <si>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</si>
  <si>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</si>
  <si>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</si>
  <si>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</si>
  <si>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</si>
  <si>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</si>
  <si>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</si>
  <si>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</si>
  <si>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</si>
  <si>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</si>
  <si>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</si>
  <si>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</si>
  <si>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</si>
  <si>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</si>
  <si>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</si>
  <si>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</si>
  <si>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</si>
  <si>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</si>
  <si>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</si>
  <si>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</si>
  <si>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</si>
  <si>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</si>
  <si>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</si>
  <si>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</si>
  <si>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</si>
  <si>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</si>
  <si>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</si>
  <si>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</si>
  <si>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</si>
  <si>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</si>
  <si>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</si>
  <si>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</si>
  <si>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</si>
  <si>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</si>
  <si>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</si>
  <si>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</si>
  <si>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</si>
  <si>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</si>
  <si>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</si>
  <si>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</si>
  <si>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</si>
  <si>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</si>
  <si>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</si>
  <si>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</si>
  <si>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</si>
  <si>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</si>
  <si>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</si>
  <si>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</si>
  <si>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</si>
  <si>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</si>
  <si>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</si>
  <si>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</si>
  <si>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</si>
  <si>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</si>
  <si>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</si>
  <si>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</si>
  <si>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</si>
  <si>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</si>
  <si>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</si>
  <si>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</si>
  <si>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</si>
  <si>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</si>
  <si>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</si>
  <si>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</si>
  <si>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</si>
  <si>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</si>
  <si>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</si>
  <si>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</si>
  <si>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</si>
  <si>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</si>
  <si>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</si>
  <si>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</si>
  <si>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</si>
  <si>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</si>
  <si>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</si>
  <si>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</si>
  <si>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</si>
  <si>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</si>
  <si>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</si>
  <si>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</si>
  <si>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</si>
  <si>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</si>
  <si>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</si>
  <si>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</si>
  <si>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</si>
  <si>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</si>
  <si>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</si>
  <si>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</si>
  <si>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</si>
  <si>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</si>
  <si>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</si>
  <si>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</si>
  <si>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</si>
  <si>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</si>
  <si>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</si>
  <si>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</si>
  <si>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</si>
  <si>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</si>
  <si>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</si>
  <si>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</si>
  <si>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</si>
  <si>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</si>
  <si>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</si>
  <si>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</si>
  <si>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</si>
  <si>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</si>
  <si>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</si>
  <si>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</si>
  <si>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</si>
  <si>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</si>
  <si>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</si>
  <si>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</si>
  <si>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</si>
  <si>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</si>
  <si>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</si>
  <si>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</si>
  <si>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</si>
  <si>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</si>
  <si>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</si>
  <si>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</si>
  <si>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</si>
  <si>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</si>
  <si>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</si>
  <si>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</si>
  <si>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</si>
  <si>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</si>
  <si>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</si>
  <si>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</si>
  <si>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</si>
  <si>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</si>
  <si>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</si>
  <si>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</si>
  <si>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</si>
  <si>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</si>
  <si>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</si>
  <si>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</si>
  <si>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</si>
  <si>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</si>
  <si>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</si>
  <si>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</si>
  <si>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</si>
  <si>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</si>
  <si>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</si>
  <si>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</si>
  <si>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</si>
  <si>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</si>
  <si>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</si>
  <si>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</si>
  <si>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</si>
  <si>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</si>
  <si>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</si>
  <si>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</si>
  <si>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</si>
  <si>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</si>
  <si>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</si>
  <si>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</si>
  <si>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</si>
  <si>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</si>
  <si>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</si>
  <si>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</si>
  <si>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</si>
  <si>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</si>
  <si>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</si>
  <si>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</si>
  <si>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</si>
  <si>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</si>
  <si>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</si>
  <si>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</si>
  <si>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</si>
  <si>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</si>
  <si>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</si>
  <si>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</si>
  <si>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</si>
  <si>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</si>
  <si>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</si>
  <si>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</si>
  <si>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</si>
  <si>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</si>
  <si>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</si>
  <si>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</si>
  <si>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</si>
  <si>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</si>
  <si>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</si>
  <si>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</si>
  <si>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</si>
  <si>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</si>
  <si>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</si>
  <si>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</si>
  <si>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</si>
  <si>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</si>
  <si>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</si>
  <si>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</si>
  <si>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</si>
  <si>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</si>
  <si>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</si>
  <si>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</si>
  <si>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</si>
  <si>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</si>
  <si>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</si>
  <si>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</si>
  <si>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</si>
  <si>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</si>
  <si>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</si>
  <si>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</si>
  <si>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</si>
  <si>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</si>
  <si>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</si>
  <si>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</si>
  <si>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</si>
  <si>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</si>
  <si>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</si>
  <si>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</si>
  <si>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</si>
  <si>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</si>
  <si>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</si>
  <si>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</si>
  <si>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</si>
  <si>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</si>
  <si>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</si>
  <si>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</si>
  <si>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</si>
  <si>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</si>
  <si>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</si>
  <si>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</si>
  <si>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</si>
  <si>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</si>
  <si>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</si>
  <si>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</si>
  <si>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</si>
  <si>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</si>
  <si>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</si>
  <si>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</si>
  <si>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</si>
  <si>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</si>
  <si>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</si>
  <si>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</si>
  <si>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</si>
  <si>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</si>
  <si>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</si>
  <si>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</si>
  <si>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</si>
  <si>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</si>
  <si>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</si>
  <si>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</si>
  <si>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</si>
  <si>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</si>
  <si>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</si>
  <si>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</si>
  <si>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</si>
  <si>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</si>
  <si>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</si>
  <si>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</si>
  <si>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</si>
  <si>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</si>
  <si>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</si>
  <si>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</si>
  <si>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</si>
  <si>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</si>
  <si>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</si>
  <si>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</si>
  <si>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</si>
  <si>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</si>
  <si>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</si>
  <si>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</si>
  <si>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</si>
  <si>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</si>
  <si>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</si>
  <si>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</si>
  <si>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</si>
  <si>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</si>
  <si>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</si>
  <si>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</si>
  <si>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</si>
  <si>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</si>
  <si>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</si>
  <si>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</si>
  <si>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</si>
  <si>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</si>
  <si>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</si>
  <si>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</si>
  <si>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</si>
  <si>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</si>
  <si>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</si>
  <si>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</si>
  <si>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</si>
  <si>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</si>
  <si>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</si>
  <si>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</si>
  <si>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</si>
  <si>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</si>
  <si>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</si>
  <si>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</si>
  <si>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</si>
  <si>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</si>
  <si>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</si>
  <si>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</si>
  <si>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</si>
  <si>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</si>
  <si>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</si>
  <si>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</si>
  <si>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</si>
  <si>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</si>
  <si>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</si>
  <si>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</si>
  <si>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</si>
  <si>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</si>
  <si>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</si>
  <si>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</si>
  <si>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</si>
  <si>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</si>
  <si>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</si>
  <si>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</si>
  <si>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</si>
  <si>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</si>
  <si>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</si>
  <si>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</si>
  <si>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</si>
  <si>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</si>
  <si>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</si>
  <si>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</si>
  <si>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</si>
  <si>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</si>
  <si>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</si>
  <si>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</si>
  <si>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</si>
  <si>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</si>
  <si>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</si>
  <si>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</si>
  <si>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</si>
  <si>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</si>
  <si>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</si>
  <si>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</si>
  <si>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</si>
  <si>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</si>
  <si>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</si>
  <si>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</si>
  <si>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</si>
  <si>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</si>
  <si>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</si>
  <si>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</si>
  <si>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</si>
  <si>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</si>
  <si>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</si>
  <si>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</si>
  <si>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</si>
  <si>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</si>
  <si>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</si>
  <si>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</si>
  <si>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</si>
  <si>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</si>
  <si>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</si>
  <si>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</si>
  <si>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</si>
  <si>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</si>
  <si>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</si>
  <si>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</si>
  <si>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</si>
  <si>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</si>
  <si>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</si>
  <si>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</si>
  <si>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</si>
  <si>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</si>
  <si>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</si>
  <si>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</si>
  <si>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</si>
  <si>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</si>
  <si>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</si>
  <si>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</si>
  <si>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</si>
  <si>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</si>
  <si>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</si>
  <si>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</si>
  <si>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</si>
  <si>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</si>
  <si>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</si>
  <si>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</si>
  <si>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</si>
  <si>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</si>
  <si>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</si>
  <si>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</si>
  <si>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</si>
  <si>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</si>
  <si>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</si>
  <si>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</si>
  <si>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</si>
  <si>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</si>
  <si>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</si>
  <si>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</si>
  <si>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</si>
  <si>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</si>
  <si>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</si>
  <si>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</si>
  <si>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</si>
  <si>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</si>
  <si>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</si>
  <si>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</si>
  <si>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</si>
  <si>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</si>
  <si>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</si>
  <si>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</si>
  <si>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</si>
  <si>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</si>
  <si>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</si>
  <si>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</si>
  <si>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</si>
  <si>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</si>
  <si>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</si>
  <si>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</si>
  <si>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</si>
  <si>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</si>
  <si>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</si>
  <si>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</si>
  <si>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</si>
  <si>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</si>
  <si>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</si>
  <si>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</si>
  <si>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</si>
  <si>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</si>
  <si>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</si>
  <si>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</si>
  <si>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</si>
  <si>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</si>
  <si>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</si>
  <si>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</si>
  <si>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</si>
  <si>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</si>
  <si>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</si>
  <si>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</si>
  <si>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</si>
  <si>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</si>
  <si>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</si>
  <si>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</si>
  <si>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</si>
  <si>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</si>
  <si>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</si>
  <si>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</si>
  <si>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</si>
  <si>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</si>
  <si>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</si>
  <si>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</si>
  <si>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</si>
  <si>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</si>
  <si>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</si>
  <si>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</si>
  <si>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</si>
  <si>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</si>
  <si>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</si>
  <si>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</si>
  <si>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</si>
  <si>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</si>
  <si>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</si>
  <si>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</si>
  <si>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</si>
  <si>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</si>
  <si>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</si>
  <si>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</si>
  <si>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</si>
  <si>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</si>
  <si>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</si>
  <si>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</si>
  <si>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</si>
  <si>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</si>
  <si>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</si>
  <si>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</si>
  <si>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</si>
  <si>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</si>
  <si>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</si>
  <si>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</si>
  <si>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</si>
  <si>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</si>
  <si>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</si>
  <si>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</si>
  <si>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</si>
  <si>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</si>
  <si>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</si>
  <si>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</si>
  <si>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</si>
  <si>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</si>
  <si>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</si>
  <si>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</si>
  <si>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</si>
  <si>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</si>
  <si>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</si>
  <si>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</si>
  <si>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</si>
  <si>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</si>
  <si>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</si>
  <si>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</si>
  <si>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</si>
  <si>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</si>
  <si>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</si>
  <si>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</si>
  <si>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</si>
  <si>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</si>
  <si>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</si>
  <si>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</si>
  <si>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</si>
  <si>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</si>
  <si>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</si>
  <si>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</si>
  <si>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</si>
  <si>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</si>
  <si>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</si>
  <si>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</si>
  <si>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</si>
  <si>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</si>
  <si>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</si>
  <si>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</si>
  <si>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</si>
  <si>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</si>
  <si>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</si>
  <si>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</si>
  <si>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</si>
  <si>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</si>
  <si>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</si>
  <si>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</si>
  <si>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</si>
  <si>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</si>
  <si>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</si>
  <si>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</si>
  <si>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</si>
  <si>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</si>
  <si>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</si>
  <si>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</si>
  <si>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</si>
  <si>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</si>
  <si>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</si>
  <si>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</si>
  <si>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</si>
  <si>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</si>
  <si>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</si>
  <si>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</si>
  <si>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</si>
  <si>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</si>
  <si>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</si>
  <si>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</si>
  <si>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</si>
  <si>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</si>
  <si>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</si>
  <si>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</si>
  <si>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</si>
  <si>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</si>
  <si>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</si>
  <si>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</si>
  <si>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</si>
  <si>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</si>
  <si>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</si>
  <si>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</si>
  <si>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</si>
  <si>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</si>
  <si>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</si>
  <si>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</si>
  <si>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</si>
  <si>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</si>
  <si>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</si>
  <si>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</si>
  <si>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</si>
  <si>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</si>
  <si>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</si>
  <si>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</si>
  <si>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</si>
  <si>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</si>
  <si>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</si>
  <si>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</si>
  <si>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</si>
  <si>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</si>
  <si>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</si>
  <si>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</si>
  <si>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</si>
  <si>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</si>
  <si>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</si>
  <si>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</si>
  <si>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</si>
  <si>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</si>
  <si>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</si>
  <si>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</si>
  <si>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</si>
  <si>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</si>
  <si>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</si>
  <si>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</si>
  <si>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</si>
  <si>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</si>
  <si>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</si>
  <si>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</si>
  <si>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</si>
  <si>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</si>
  <si>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</si>
  <si>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</si>
  <si>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</si>
  <si>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</si>
  <si>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</si>
  <si>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</si>
  <si>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</si>
  <si>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</si>
  <si>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</si>
  <si>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</si>
  <si>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</si>
  <si>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</si>
  <si>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</si>
  <si>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</si>
  <si>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</si>
  <si>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</si>
  <si>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</si>
  <si>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</si>
  <si>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</si>
  <si>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</si>
  <si>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</si>
  <si>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</si>
  <si>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</si>
  <si>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</si>
  <si>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</si>
  <si>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</si>
  <si>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</si>
  <si>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</si>
  <si>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</si>
  <si>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</si>
  <si>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</si>
  <si>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</si>
  <si>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</si>
  <si>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</si>
  <si>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</si>
  <si>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</si>
  <si>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</si>
  <si>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</si>
  <si>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</si>
  <si>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</si>
  <si>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</si>
  <si>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</si>
  <si>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</si>
  <si>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</si>
  <si>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</si>
  <si>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</si>
  <si>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</si>
  <si>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</si>
  <si>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</si>
  <si>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</si>
  <si>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</si>
  <si>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</si>
  <si>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</si>
  <si>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</si>
  <si>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</si>
  <si>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</si>
  <si>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</si>
  <si>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</si>
  <si>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</si>
  <si>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</si>
  <si>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</si>
  <si>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</si>
  <si>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</si>
  <si>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</si>
  <si>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</si>
  <si>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</si>
  <si>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</si>
  <si>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</si>
  <si>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</si>
  <si>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</si>
  <si>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</si>
  <si>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</si>
  <si>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</si>
  <si>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</si>
  <si>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</si>
  <si>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</si>
  <si>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</si>
  <si>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</si>
  <si>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</si>
  <si>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</si>
  <si>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</si>
  <si>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</si>
  <si>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</si>
  <si>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</si>
  <si>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</si>
  <si>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</si>
  <si>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</si>
  <si>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</si>
  <si>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</si>
  <si>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</si>
  <si>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</si>
  <si>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</si>
  <si>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</si>
  <si>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</si>
  <si>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</si>
  <si>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</si>
  <si>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</si>
  <si>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</si>
  <si>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</si>
  <si>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</si>
  <si>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</si>
  <si>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</si>
  <si>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</si>
  <si>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</si>
  <si>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</si>
  <si>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</si>
  <si>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</si>
  <si>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</si>
  <si>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</si>
  <si>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</si>
  <si>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</si>
  <si>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</si>
  <si>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</si>
  <si>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</si>
  <si>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</si>
  <si>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</si>
  <si>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</si>
  <si>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</si>
  <si>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</si>
  <si>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</si>
  <si>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</si>
  <si>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</si>
  <si>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</si>
  <si>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</si>
  <si>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</si>
  <si>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</si>
  <si>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</si>
  <si>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</si>
  <si>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</si>
  <si>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</si>
  <si>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</si>
  <si>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</si>
  <si>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</si>
  <si>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</si>
  <si>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</si>
  <si>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</si>
  <si>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</si>
  <si>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</si>
  <si>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</si>
  <si>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</si>
  <si>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</si>
  <si>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</si>
  <si>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</si>
  <si>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</si>
  <si>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</si>
  <si>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</si>
  <si>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</si>
  <si>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</si>
  <si>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</si>
  <si>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</si>
  <si>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</si>
  <si>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</si>
  <si>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</si>
  <si>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</si>
  <si>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</si>
  <si>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</si>
  <si>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</si>
  <si>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</si>
  <si>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</si>
  <si>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</si>
  <si>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</si>
  <si>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</si>
  <si>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</si>
  <si>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</si>
  <si>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</si>
  <si>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</si>
  <si>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</si>
  <si>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</si>
  <si>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</si>
  <si>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</si>
  <si>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</si>
  <si>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</si>
  <si>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</si>
  <si>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</si>
  <si>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</si>
  <si>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</si>
  <si>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</si>
  <si>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</si>
  <si>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</si>
  <si>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</si>
  <si>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</si>
  <si>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</si>
  <si>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</si>
  <si>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</si>
  <si>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</si>
  <si>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</si>
  <si>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</si>
  <si>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</si>
  <si>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</si>
  <si>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</si>
  <si>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</si>
  <si>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</si>
  <si>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</si>
  <si>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</si>
  <si>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</si>
  <si>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</si>
  <si>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</si>
  <si>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</si>
  <si>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</si>
  <si>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</si>
  <si>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</si>
  <si>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</si>
  <si>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</si>
  <si>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</si>
  <si>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</si>
  <si>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</si>
  <si>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</si>
  <si>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</si>
  <si>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</si>
  <si>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</si>
  <si>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</si>
  <si>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</si>
  <si>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</si>
  <si>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</si>
  <si>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</si>
  <si>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</si>
  <si>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</si>
  <si>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</si>
  <si>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</si>
  <si>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</si>
  <si>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</si>
  <si>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</si>
  <si>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</si>
  <si>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</si>
  <si>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</si>
  <si>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</si>
  <si>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</si>
  <si>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</si>
  <si>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</si>
  <si>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</si>
  <si>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</si>
  <si>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</si>
  <si>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</si>
  <si>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</si>
  <si>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</si>
  <si>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</si>
  <si>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</si>
  <si>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</si>
  <si>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</si>
  <si>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</si>
  <si>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</si>
  <si>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</si>
  <si>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</si>
  <si>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</si>
  <si>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</si>
  <si>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</si>
  <si>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</si>
  <si>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</si>
  <si>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</si>
  <si>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</si>
  <si>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</si>
  <si>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</si>
  <si>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</si>
  <si>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</si>
  <si>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</si>
  <si>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</si>
  <si>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</si>
  <si>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</si>
  <si>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</si>
  <si>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</si>
  <si>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</si>
  <si>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</si>
  <si>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</si>
  <si>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</si>
  <si>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</si>
  <si>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</si>
  <si>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</si>
  <si>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</si>
  <si>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</si>
  <si>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</si>
  <si>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</si>
  <si>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</si>
  <si>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</si>
  <si>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</si>
  <si>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</si>
  <si>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</si>
  <si>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</si>
  <si>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</si>
  <si>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</si>
  <si>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</si>
  <si>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</si>
  <si>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</si>
  <si>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</si>
  <si>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</si>
  <si>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</si>
  <si>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</si>
  <si>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</si>
  <si>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</si>
  <si>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</si>
  <si>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</si>
  <si>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</si>
  <si>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</si>
  <si>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</si>
  <si>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</si>
  <si>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</si>
  <si>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</si>
  <si>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</si>
  <si>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</si>
  <si>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</si>
  <si>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</si>
  <si>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</si>
  <si>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</si>
  <si>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</si>
  <si>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</si>
  <si>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</si>
  <si>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</si>
  <si>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</si>
  <si>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</si>
  <si>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</si>
  <si>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</si>
  <si>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</si>
  <si>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</si>
  <si>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</si>
  <si>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</si>
  <si>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</si>
  <si>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</si>
  <si>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</si>
  <si>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</si>
  <si>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</si>
  <si>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</si>
  <si>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</si>
  <si>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</si>
  <si>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</si>
  <si>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</si>
  <si>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</si>
  <si>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</si>
  <si>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</si>
  <si>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</si>
  <si>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</si>
  <si>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</si>
  <si>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</si>
  <si>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</si>
  <si>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</si>
  <si>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</si>
  <si>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</si>
  <si>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</si>
  <si>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</si>
  <si>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</si>
  <si>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</si>
  <si>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</si>
  <si>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</si>
  <si>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</si>
  <si>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</si>
  <si>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</si>
  <si>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</si>
  <si>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</si>
  <si>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</si>
  <si>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</si>
  <si>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</si>
  <si>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</si>
  <si>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</si>
  <si>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</si>
  <si>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</si>
  <si>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</si>
  <si>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</si>
  <si>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</si>
  <si>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</si>
  <si>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</si>
  <si>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</si>
  <si>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</si>
  <si>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</si>
  <si>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</si>
  <si>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</si>
  <si>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</si>
  <si>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</si>
  <si>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</si>
  <si>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</si>
  <si>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</si>
  <si>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</si>
  <si>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</si>
  <si>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</si>
  <si>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</si>
  <si>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</si>
  <si>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</si>
  <si>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</si>
  <si>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</si>
  <si>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</si>
  <si>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</si>
  <si>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</si>
  <si>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</si>
  <si>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</si>
  <si>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</si>
  <si>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</si>
  <si>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</si>
  <si>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</si>
  <si>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</si>
  <si>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</si>
  <si>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</si>
  <si>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</si>
  <si>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</si>
  <si>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</si>
  <si>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</si>
  <si>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</si>
  <si>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</si>
  <si>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</si>
  <si>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</si>
  <si>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</si>
  <si>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</si>
  <si>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</si>
  <si>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</si>
  <si>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</si>
  <si>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</si>
  <si>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</si>
  <si>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</si>
  <si>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</si>
  <si>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</si>
  <si>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</si>
  <si>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</si>
  <si>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</si>
  <si>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</si>
  <si>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</si>
  <si>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</si>
  <si>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</si>
  <si>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</si>
  <si>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</si>
  <si>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</si>
  <si>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</si>
  <si>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</si>
  <si>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</si>
  <si>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</si>
  <si>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</si>
  <si>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</si>
  <si>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</si>
  <si>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</si>
  <si>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</si>
  <si>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</si>
  <si>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</si>
  <si>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</si>
  <si>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</si>
  <si>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</si>
  <si>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</si>
  <si>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</si>
  <si>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</si>
  <si>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</si>
  <si>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</si>
  <si>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</si>
  <si>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</si>
  <si>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</si>
  <si>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</si>
  <si>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</si>
  <si>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</si>
  <si>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</si>
  <si>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</si>
  <si>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</si>
  <si>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</si>
  <si>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</si>
  <si>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</si>
  <si>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</si>
  <si>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</si>
  <si>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</si>
  <si>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</si>
  <si>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</si>
  <si>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</si>
  <si>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</si>
  <si>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</si>
  <si>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</si>
  <si>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</si>
  <si>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</si>
  <si>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</si>
  <si>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</si>
  <si>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</si>
  <si>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</si>
  <si>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</si>
  <si>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</si>
  <si>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</si>
  <si>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</si>
  <si>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</si>
  <si>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</si>
  <si>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</si>
  <si>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</si>
  <si>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</si>
  <si>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</si>
  <si>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</si>
  <si>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</si>
  <si>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</si>
  <si>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</si>
  <si>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</si>
  <si>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</si>
  <si>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</si>
  <si>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</si>
  <si>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</si>
  <si>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</si>
  <si>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</si>
  <si>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</si>
  <si>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</si>
  <si>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</si>
  <si>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</si>
  <si>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</si>
  <si>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</si>
  <si>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</si>
  <si>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</si>
  <si>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</si>
  <si>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</si>
  <si>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</si>
  <si>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</si>
  <si>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</si>
  <si>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</si>
  <si>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</si>
  <si>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</si>
  <si>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</si>
  <si>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</si>
  <si>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</si>
  <si>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</si>
  <si>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</si>
  <si>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</si>
  <si>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</si>
  <si>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</si>
  <si>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</si>
  <si>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</si>
  <si>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</si>
  <si>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</si>
  <si>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</si>
  <si>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</si>
  <si>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</si>
  <si>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</si>
  <si>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</si>
  <si>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</si>
  <si>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</si>
  <si>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</si>
  <si>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</si>
  <si>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</si>
  <si>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</si>
  <si>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</si>
  <si>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</si>
  <si>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</si>
  <si>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</si>
  <si>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</si>
  <si>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</si>
  <si>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</si>
  <si>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</si>
  <si>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</si>
  <si>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</si>
  <si>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</si>
  <si>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</si>
  <si>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</si>
  <si>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</si>
  <si>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</si>
  <si>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</si>
  <si>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</si>
  <si>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</si>
  <si>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</si>
  <si>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</si>
  <si>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</si>
  <si>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</si>
  <si>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</si>
  <si>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</si>
  <si>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</si>
  <si>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</si>
  <si>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</si>
  <si>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</si>
  <si>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</si>
  <si>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</si>
  <si>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</si>
  <si>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</si>
  <si>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</si>
  <si>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</si>
  <si>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</si>
  <si>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</si>
  <si>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</si>
  <si>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</si>
  <si>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</si>
  <si>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</si>
  <si>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</si>
  <si>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</si>
  <si>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</si>
  <si>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</si>
  <si>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</si>
  <si>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</si>
  <si>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</si>
  <si>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</si>
  <si>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</si>
  <si>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</si>
  <si>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</si>
  <si>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</si>
  <si>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</si>
  <si>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</si>
  <si>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</si>
  <si>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</si>
  <si>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</si>
  <si>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</si>
  <si>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</si>
  <si>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</si>
  <si>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</si>
  <si>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</si>
  <si>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</si>
  <si>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</si>
  <si>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</si>
  <si>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</si>
  <si>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</si>
  <si>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</si>
  <si>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</si>
  <si>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</si>
  <si>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</si>
  <si>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</si>
  <si>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</si>
  <si>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</si>
  <si>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</si>
  <si>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</si>
  <si>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</si>
  <si>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</si>
  <si>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</si>
  <si>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</si>
  <si>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</si>
  <si>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</si>
  <si>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</si>
  <si>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</si>
  <si>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</si>
  <si>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</si>
  <si>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</si>
  <si>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</si>
  <si>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</si>
  <si>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</si>
  <si>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</si>
  <si>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</si>
  <si>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</si>
  <si>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</si>
  <si>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</si>
  <si>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</si>
  <si>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</si>
  <si>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</si>
  <si>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</si>
  <si>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</si>
  <si>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</si>
  <si>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</si>
  <si>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</si>
  <si>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</si>
  <si>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</si>
  <si>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</si>
  <si>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</si>
  <si>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</si>
  <si>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</si>
  <si>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</si>
  <si>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</si>
  <si>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</si>
  <si>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</si>
  <si>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</si>
  <si>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</si>
  <si>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</si>
  <si>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</si>
  <si>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</si>
  <si>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</si>
  <si>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</si>
  <si>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</si>
  <si>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</si>
  <si>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</si>
  <si>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</si>
  <si>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</si>
  <si>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</si>
  <si>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</si>
  <si>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</si>
  <si>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</si>
  <si>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</si>
  <si>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</si>
  <si>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</si>
  <si>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</si>
  <si>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</si>
  <si>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</si>
  <si>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</si>
  <si>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</si>
  <si>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</si>
  <si>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</si>
  <si>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</si>
  <si>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</si>
  <si>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</si>
  <si>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</si>
  <si>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</si>
  <si>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</si>
  <si>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</si>
  <si>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</si>
  <si>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</si>
  <si>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</si>
  <si>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</si>
  <si>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</si>
  <si>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</si>
  <si>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</si>
  <si>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</si>
  <si>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</si>
  <si>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</si>
  <si>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</si>
  <si>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</si>
  <si>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</si>
  <si>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</si>
  <si>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</si>
  <si>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</si>
  <si>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</si>
  <si>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</si>
  <si>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</si>
  <si>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</si>
  <si>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</si>
  <si>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</si>
  <si>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</si>
  <si>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</si>
  <si>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</si>
  <si>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</si>
  <si>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</si>
  <si>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</si>
  <si>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</si>
  <si>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</si>
  <si>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</si>
  <si>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</si>
  <si>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</si>
  <si>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</si>
  <si>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</si>
  <si>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</si>
  <si>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</si>
  <si>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</si>
  <si>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</si>
  <si>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</si>
  <si>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</si>
  <si>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</si>
  <si>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</si>
  <si>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</si>
  <si>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</si>
  <si>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</si>
  <si>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</si>
  <si>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</si>
  <si>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</si>
  <si>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</si>
  <si>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</si>
  <si>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</si>
  <si>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</si>
  <si>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</si>
  <si>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</si>
  <si>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</si>
  <si>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</si>
  <si>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</si>
  <si>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</si>
  <si>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</si>
  <si>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</si>
  <si>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</si>
  <si>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</si>
  <si>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</si>
  <si>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</si>
  <si>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</si>
  <si>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</si>
  <si>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</si>
  <si>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</si>
  <si>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</si>
  <si>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</si>
  <si>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</si>
  <si>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</si>
  <si>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</si>
  <si>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</si>
  <si>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</si>
  <si>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</si>
  <si>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</si>
  <si>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</si>
  <si>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</si>
  <si>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</si>
  <si>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</si>
  <si>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</si>
  <si>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</si>
  <si>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</si>
  <si>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</si>
  <si>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</si>
  <si>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</si>
  <si>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</si>
  <si>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</si>
  <si>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</si>
  <si>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</si>
  <si>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</si>
  <si>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</si>
  <si>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</si>
  <si>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</si>
  <si>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</si>
  <si>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</si>
  <si>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</si>
  <si>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</si>
  <si>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</si>
  <si>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</si>
  <si>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</si>
  <si>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</si>
  <si>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</si>
  <si>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</si>
  <si>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</si>
  <si>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</si>
  <si>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</si>
  <si>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</si>
  <si>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</si>
  <si>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</si>
  <si>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</si>
  <si>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</si>
  <si>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</si>
  <si>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</si>
  <si>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</si>
  <si>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</si>
  <si>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</si>
  <si>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</si>
  <si>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</si>
  <si>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</si>
  <si>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</si>
  <si>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</si>
  <si>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</si>
  <si>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</si>
  <si>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</si>
  <si>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</si>
  <si>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</si>
  <si>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</si>
  <si>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</si>
  <si>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</si>
  <si>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</si>
  <si>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</si>
  <si>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</si>
  <si>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</si>
  <si>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</si>
  <si>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</si>
  <si>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</si>
  <si>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</si>
  <si>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</si>
  <si>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</si>
  <si>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</si>
  <si>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</si>
  <si>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</si>
  <si>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</si>
  <si>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</si>
  <si>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</si>
  <si>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</si>
  <si>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</si>
  <si>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</si>
  <si>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</si>
  <si>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</si>
  <si>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</si>
  <si>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</si>
  <si>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</si>
  <si>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</si>
  <si>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</si>
  <si>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</si>
  <si>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</si>
  <si>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</si>
  <si>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</si>
  <si>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</si>
  <si>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</si>
  <si>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</si>
  <si>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</si>
  <si>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</si>
  <si>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</si>
  <si>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</si>
  <si>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</si>
  <si>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</si>
  <si>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</si>
  <si>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</si>
  <si>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</si>
  <si>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</si>
  <si>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</si>
  <si>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</si>
  <si>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</si>
  <si>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</si>
  <si>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</si>
  <si>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</si>
  <si>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</si>
  <si>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</si>
  <si>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</si>
  <si>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</si>
  <si>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</si>
  <si>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</si>
  <si>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</si>
  <si>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</si>
  <si>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</si>
  <si>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</si>
  <si>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</si>
  <si>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</si>
  <si>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</si>
  <si>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</si>
  <si>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</si>
  <si>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</si>
  <si>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</si>
  <si>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</si>
  <si>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</si>
  <si>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</si>
  <si>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</si>
  <si>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</si>
  <si>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</si>
  <si>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</si>
  <si>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</si>
  <si>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</si>
  <si>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</si>
  <si>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</si>
  <si>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</si>
  <si>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</si>
  <si>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</si>
  <si>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</si>
  <si>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</si>
  <si>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</si>
  <si>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</si>
  <si>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</si>
  <si>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</si>
  <si>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</si>
  <si>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</si>
  <si>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</si>
  <si>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</si>
  <si>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</si>
  <si>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</si>
  <si>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</si>
  <si>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</si>
  <si>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</si>
  <si>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</si>
  <si>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</si>
  <si>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</si>
  <si>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</si>
  <si>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</si>
  <si>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</si>
  <si>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</si>
  <si>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</si>
  <si>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</si>
  <si>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</si>
  <si>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</si>
  <si>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</si>
  <si>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</si>
  <si>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</si>
  <si>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</si>
  <si>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</si>
  <si>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</si>
  <si>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</si>
  <si>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</si>
  <si>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</si>
  <si>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</si>
  <si>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</si>
  <si>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</si>
  <si>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</si>
  <si>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</si>
  <si>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</si>
  <si>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</si>
  <si>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</si>
  <si>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</si>
  <si>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</si>
  <si>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</si>
  <si>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</si>
  <si>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</si>
  <si>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</si>
  <si>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</si>
  <si>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</si>
  <si>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</si>
  <si>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</si>
  <si>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</si>
  <si>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</si>
  <si>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</si>
  <si>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</si>
  <si>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</si>
  <si>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</si>
  <si>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</si>
  <si>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</si>
  <si>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</si>
  <si>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</si>
  <si>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</si>
  <si>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</si>
  <si>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</si>
  <si>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</si>
  <si>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</si>
  <si>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</si>
  <si>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</si>
  <si>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</si>
  <si>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</si>
  <si>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</si>
  <si>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</si>
  <si>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</si>
  <si>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</si>
  <si>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</si>
  <si>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</si>
  <si>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</si>
  <si>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</si>
  <si>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</si>
  <si>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</si>
  <si>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</si>
  <si>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</si>
  <si>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</si>
  <si>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</si>
  <si>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</si>
  <si>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</si>
  <si>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</si>
  <si>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</si>
  <si>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</si>
  <si>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</si>
  <si>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</si>
  <si>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</si>
  <si>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</si>
  <si>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</si>
  <si>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</si>
  <si>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</si>
  <si>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</si>
  <si>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</si>
  <si>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</si>
  <si>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</si>
  <si>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</si>
  <si>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</si>
  <si>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</si>
  <si>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</si>
  <si>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</si>
  <si>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</si>
  <si>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</si>
  <si>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</si>
  <si>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</si>
  <si>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</si>
  <si>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</si>
  <si>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</si>
  <si>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</si>
  <si>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</si>
  <si>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</si>
  <si>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</si>
  <si>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</si>
  <si>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</si>
  <si>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</si>
  <si>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</si>
  <si>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</si>
  <si>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</si>
  <si>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</si>
  <si>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</si>
  <si>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</si>
  <si>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</si>
  <si>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</si>
  <si>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</si>
  <si>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</si>
  <si>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</si>
  <si>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</si>
  <si>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</si>
  <si>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</si>
  <si>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</si>
  <si>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</si>
  <si>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</si>
  <si>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</si>
  <si>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</si>
  <si>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</si>
  <si>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</si>
  <si>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</si>
  <si>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</si>
  <si>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</si>
  <si>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</si>
  <si>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</si>
  <si>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</si>
  <si>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</si>
  <si>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</si>
  <si>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</si>
  <si>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</si>
  <si>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</si>
  <si>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</si>
  <si>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</si>
  <si>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</si>
  <si>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</si>
  <si>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</si>
  <si>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</si>
  <si>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</si>
  <si>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</si>
  <si>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</si>
  <si>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</si>
  <si>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</si>
  <si>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</si>
  <si>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</si>
  <si>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</si>
  <si>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</si>
  <si>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</si>
  <si>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</si>
  <si>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</si>
  <si>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</si>
  <si>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</si>
  <si>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</si>
  <si>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</si>
  <si>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</si>
  <si>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</si>
  <si>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</si>
  <si>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</si>
  <si>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</si>
  <si>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</si>
  <si>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</si>
  <si>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</si>
  <si>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</si>
  <si>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</si>
  <si>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</si>
  <si>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</si>
  <si>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</si>
  <si>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</si>
  <si>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</si>
  <si>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</si>
  <si>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</si>
  <si>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</si>
  <si>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</si>
  <si>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</si>
  <si>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</si>
  <si>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</si>
  <si>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</si>
  <si>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</si>
  <si>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</si>
  <si>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</si>
  <si>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</si>
  <si>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</si>
  <si>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</si>
  <si>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</si>
  <si>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</si>
  <si>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</si>
  <si>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</si>
  <si>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</si>
  <si>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</si>
  <si>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</si>
  <si>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</si>
  <si>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</si>
  <si>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</si>
  <si>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</si>
  <si>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</si>
  <si>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</si>
  <si>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</si>
  <si>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</si>
  <si>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</si>
  <si>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</si>
  <si>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</si>
  <si>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</si>
  <si>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</si>
  <si>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</si>
  <si>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</si>
  <si>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</si>
  <si>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</si>
  <si>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</si>
  <si>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</si>
  <si>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</si>
  <si>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</si>
  <si>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</si>
  <si>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</si>
  <si>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</si>
  <si>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</si>
  <si>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</si>
  <si>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</si>
  <si>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</si>
  <si>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</si>
  <si>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</si>
  <si>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</si>
  <si>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</si>
  <si>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</si>
  <si>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</si>
  <si>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</si>
  <si>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</si>
  <si>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</si>
  <si>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</si>
  <si>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</si>
  <si>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</si>
  <si>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</si>
  <si>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</si>
  <si>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</si>
  <si>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</si>
  <si>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</si>
  <si>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</si>
  <si>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</si>
  <si>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</si>
  <si>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</si>
  <si>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</si>
  <si>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</si>
  <si>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</si>
  <si>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</si>
  <si>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</si>
  <si>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</si>
  <si>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</si>
  <si>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</si>
  <si>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</si>
  <si>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</si>
  <si>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</si>
  <si>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</si>
  <si>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</si>
  <si>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</si>
  <si>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</si>
  <si>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</si>
  <si>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</si>
  <si>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</si>
  <si>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</si>
  <si>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</si>
  <si>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</si>
  <si>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</si>
  <si>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</si>
  <si>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</si>
  <si>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</si>
  <si>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</si>
  <si>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</si>
  <si>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</si>
  <si>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</si>
  <si>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</si>
  <si>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</si>
  <si>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</si>
  <si>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</si>
  <si>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</si>
  <si>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</si>
  <si>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</si>
  <si>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</si>
  <si>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</si>
  <si>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</si>
  <si>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</si>
  <si>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</si>
  <si>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</si>
  <si>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</si>
  <si>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</si>
  <si>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</si>
  <si>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</si>
  <si>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</si>
  <si>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</si>
  <si>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</si>
  <si>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</si>
  <si>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</si>
  <si>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</si>
  <si>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</si>
  <si>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</si>
  <si>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</si>
  <si>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</si>
  <si>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</si>
  <si>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</si>
  <si>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</si>
  <si>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</si>
  <si>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</si>
  <si>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</si>
  <si>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</si>
  <si>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</si>
  <si>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</si>
  <si>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</si>
  <si>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</si>
  <si>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</si>
  <si>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</si>
  <si>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</si>
  <si>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</si>
  <si>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</si>
  <si>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</si>
  <si>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</si>
  <si>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</si>
  <si>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</si>
  <si>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</si>
  <si>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</si>
  <si>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</si>
  <si>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</si>
  <si>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</si>
  <si>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</si>
  <si>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</si>
  <si>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</si>
  <si>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</si>
  <si>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</si>
  <si>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</si>
  <si>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</si>
  <si>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</si>
  <si>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</si>
  <si>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</si>
  <si>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</si>
  <si>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</si>
  <si>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</si>
  <si>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</si>
  <si>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</si>
  <si>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</si>
  <si>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</si>
  <si>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</si>
  <si>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</si>
  <si>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</si>
  <si>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</si>
  <si>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</si>
  <si>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</si>
  <si>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</si>
  <si>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</si>
  <si>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</si>
  <si>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</si>
  <si>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</si>
  <si>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</si>
  <si>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</si>
  <si>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</si>
  <si>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</si>
  <si>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</si>
  <si>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</si>
  <si>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</si>
  <si>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</si>
  <si>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</si>
  <si>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</si>
  <si>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</si>
  <si>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</si>
  <si>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</si>
  <si>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</si>
  <si>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</si>
  <si>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</si>
  <si>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</si>
  <si>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</si>
  <si>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</si>
  <si>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</si>
  <si>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</si>
  <si>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</si>
  <si>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</si>
  <si>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</si>
  <si>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</si>
  <si>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</si>
  <si>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</si>
  <si>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</si>
  <si>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</si>
  <si>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</si>
  <si>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</si>
  <si>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</si>
  <si>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</si>
  <si>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</si>
  <si>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</si>
  <si>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</si>
  <si>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</si>
  <si>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</si>
  <si>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</si>
  <si>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</si>
  <si>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</si>
  <si>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</si>
  <si>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</si>
  <si>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</si>
  <si>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</si>
  <si>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</si>
  <si>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</si>
  <si>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</si>
  <si>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</si>
  <si>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</si>
  <si>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</si>
  <si>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</si>
  <si>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</si>
  <si>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</si>
  <si>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</si>
  <si>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</si>
  <si>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</si>
  <si>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</si>
  <si>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</si>
  <si>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</si>
  <si>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</si>
  <si>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</si>
  <si>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</si>
  <si>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</si>
  <si>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</si>
  <si>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</si>
  <si>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</si>
  <si>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</si>
  <si>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</si>
  <si>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</si>
  <si>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</si>
  <si>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</si>
  <si>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</si>
  <si>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</si>
  <si>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</si>
  <si>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</si>
  <si>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</si>
  <si>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</si>
  <si>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</si>
  <si>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</si>
  <si>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</si>
  <si>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</si>
  <si>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</si>
  <si>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</si>
  <si>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</si>
  <si>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</si>
  <si>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</si>
  <si>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</si>
  <si>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</si>
  <si>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</si>
  <si>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</si>
  <si>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</si>
  <si>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</si>
  <si>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</si>
  <si>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</si>
  <si>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</si>
  <si>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</si>
  <si>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</si>
  <si>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</si>
  <si>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</si>
  <si>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</si>
  <si>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</si>
  <si>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</si>
  <si>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</si>
  <si>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</si>
  <si>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</si>
  <si>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</si>
  <si>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</si>
  <si>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</si>
  <si>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</si>
  <si>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</si>
  <si>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</si>
  <si>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</si>
  <si>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</si>
  <si>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</si>
  <si>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</si>
  <si>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</si>
  <si>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</si>
  <si>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</si>
  <si>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</si>
  <si>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</si>
  <si>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</si>
  <si>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</si>
  <si>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</si>
  <si>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</si>
  <si>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</si>
  <si>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</si>
  <si>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</si>
  <si>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</si>
  <si>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</si>
  <si>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</si>
  <si>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</si>
  <si>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</si>
  <si>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</si>
  <si>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</si>
  <si>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</si>
  <si>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</si>
  <si>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</si>
  <si>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</si>
  <si>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</si>
  <si>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</si>
  <si>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</si>
  <si>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</si>
  <si>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</si>
  <si>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</si>
  <si>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</si>
  <si>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</si>
  <si>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</si>
  <si>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</si>
  <si>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</si>
  <si>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</si>
  <si>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</si>
  <si>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</si>
  <si>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</si>
  <si>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</si>
  <si>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</si>
  <si>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</si>
  <si>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</si>
  <si>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</si>
  <si>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</si>
  <si>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</si>
  <si>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</si>
  <si>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</si>
  <si>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</si>
  <si>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</si>
  <si>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</si>
  <si>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</si>
  <si>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</si>
  <si>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</si>
  <si>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</si>
  <si>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</si>
  <si>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</si>
  <si>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</si>
  <si>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</si>
  <si>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</si>
  <si>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</si>
  <si>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</si>
  <si>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</si>
  <si>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</si>
  <si>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</si>
  <si>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</si>
  <si>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</si>
  <si>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</si>
  <si>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</si>
  <si>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</si>
  <si>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</si>
  <si>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</si>
  <si>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</si>
  <si>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</si>
  <si>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</si>
  <si>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</si>
  <si>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</si>
  <si>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</si>
  <si>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</si>
  <si>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</si>
  <si>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</si>
  <si>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</si>
  <si>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</si>
  <si>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</si>
  <si>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</si>
  <si>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</si>
  <si>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</si>
  <si>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</si>
  <si>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</si>
  <si>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</si>
  <si>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</si>
  <si>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</si>
  <si>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</si>
  <si>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</si>
  <si>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</si>
  <si>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</si>
  <si>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</si>
  <si>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</si>
  <si>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</si>
  <si>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</si>
  <si>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</si>
  <si>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</si>
  <si>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</si>
  <si>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</si>
  <si>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</si>
  <si>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</si>
  <si>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</si>
  <si>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</si>
  <si>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</si>
  <si>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</si>
  <si>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</si>
  <si>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</si>
  <si>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</si>
  <si>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</si>
  <si>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</si>
  <si>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</si>
  <si>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</si>
  <si>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</si>
  <si>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</si>
  <si>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</si>
  <si>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</si>
  <si>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</si>
  <si>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</si>
  <si>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</si>
  <si>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</si>
  <si>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</si>
  <si>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</si>
  <si>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</si>
  <si>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</si>
  <si>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</si>
  <si>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</si>
  <si>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</si>
  <si>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</si>
  <si>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</si>
  <si>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</si>
  <si>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</si>
  <si>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</si>
  <si>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</si>
  <si>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</si>
  <si>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</si>
  <si>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</si>
  <si>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</si>
  <si>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</si>
  <si>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</si>
  <si>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</si>
  <si>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</si>
  <si>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</si>
  <si>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</si>
  <si>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</si>
  <si>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</si>
  <si>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</si>
  <si>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</si>
  <si>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</si>
  <si>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</si>
  <si>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</si>
  <si>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</si>
  <si>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</si>
  <si>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</si>
  <si>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</si>
  <si>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</si>
  <si>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</si>
  <si>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</si>
  <si>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</si>
  <si>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</si>
  <si>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</si>
  <si>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</si>
  <si>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</si>
  <si>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</si>
  <si>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</si>
  <si>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</si>
  <si>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</si>
  <si>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</si>
  <si>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</si>
  <si>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</si>
  <si>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</si>
  <si>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</si>
  <si>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</si>
  <si>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</si>
  <si>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</si>
  <si>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</si>
  <si>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</si>
  <si>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</si>
  <si>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</si>
  <si>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</si>
  <si>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</si>
  <si>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</si>
  <si>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</si>
  <si>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</si>
  <si>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</si>
  <si>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</si>
  <si>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</si>
  <si>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</si>
  <si>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</si>
  <si>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</si>
  <si>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</si>
  <si>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</si>
  <si>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</si>
  <si>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</si>
  <si>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</si>
  <si>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</si>
  <si>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</si>
  <si>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</si>
  <si>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</si>
  <si>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</si>
  <si>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</si>
  <si>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</si>
  <si>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</si>
  <si>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</si>
  <si>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</si>
  <si>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</si>
  <si>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</si>
  <si>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</si>
  <si>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</si>
  <si>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</si>
  <si>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</si>
  <si>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</si>
  <si>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</si>
  <si>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</si>
  <si>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</si>
  <si>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</si>
  <si>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</si>
  <si>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</si>
  <si>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</si>
  <si>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</si>
  <si>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</si>
  <si>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</si>
  <si>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</si>
  <si>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</si>
  <si>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</si>
  <si>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</si>
  <si>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</si>
  <si>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</si>
  <si>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</si>
  <si>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</si>
  <si>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</si>
  <si>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</si>
  <si>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</si>
  <si>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</si>
  <si>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</si>
  <si>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</si>
  <si>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</si>
  <si>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</si>
  <si>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</si>
  <si>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</si>
  <si>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</si>
  <si>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</si>
  <si>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</si>
  <si>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</si>
  <si>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</si>
  <si>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</si>
  <si>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</si>
  <si>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</si>
  <si>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</si>
  <si>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</si>
  <si>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</si>
  <si>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</si>
  <si>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</si>
  <si>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</si>
  <si>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</si>
  <si>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</si>
  <si>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</si>
  <si>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</si>
  <si>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</si>
  <si>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</si>
  <si>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</si>
  <si>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</si>
  <si>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</si>
  <si>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</si>
  <si>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</si>
  <si>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</si>
  <si>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</si>
  <si>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</si>
  <si>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</si>
  <si>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</si>
  <si>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</si>
  <si>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</si>
  <si>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</si>
  <si>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</si>
  <si>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</si>
  <si>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</si>
  <si>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</si>
  <si>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</si>
  <si>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</si>
  <si>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</si>
  <si>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</si>
  <si>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</si>
  <si>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</si>
  <si>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</si>
  <si>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</si>
  <si>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</si>
  <si>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</si>
  <si>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</si>
  <si>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</si>
  <si>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</si>
  <si>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</si>
  <si>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</si>
  <si>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</si>
  <si>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</si>
  <si>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</si>
  <si>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</si>
  <si>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</si>
  <si>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</si>
  <si>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</si>
  <si>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</si>
  <si>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</si>
  <si>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</si>
  <si>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</si>
  <si>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</si>
  <si>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</si>
  <si>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</si>
  <si>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</si>
  <si>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</si>
  <si>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</si>
  <si>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</si>
  <si>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</si>
  <si>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</si>
  <si>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</si>
  <si>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</si>
  <si>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</si>
  <si>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</si>
  <si>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</si>
  <si>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</si>
  <si>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</si>
  <si>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</si>
  <si>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</si>
  <si>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</si>
  <si>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</si>
  <si>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</si>
  <si>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</si>
  <si>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</si>
  <si>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</si>
  <si>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</si>
  <si>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</si>
  <si>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</si>
  <si>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</si>
  <si>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</si>
  <si>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</si>
  <si>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</si>
  <si>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</si>
  <si>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</si>
  <si>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</si>
  <si>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</si>
  <si>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</si>
  <si>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</si>
  <si>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</si>
  <si>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</si>
  <si>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</si>
  <si>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</si>
  <si>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</si>
  <si>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</si>
  <si>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</si>
  <si>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</si>
  <si>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</si>
  <si>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</si>
  <si>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</si>
  <si>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</si>
  <si>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</si>
  <si>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</si>
  <si>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</si>
  <si>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</si>
  <si>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</si>
  <si>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</si>
  <si>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</si>
  <si>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</si>
  <si>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</si>
  <si>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</si>
  <si>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</si>
  <si>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</si>
  <si>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</si>
  <si>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</si>
  <si>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</si>
  <si>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</si>
  <si>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</si>
  <si>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</si>
  <si>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</si>
  <si>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</si>
  <si>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</si>
  <si>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</si>
  <si>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</si>
  <si>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</si>
  <si>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</si>
  <si>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</si>
  <si>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</si>
  <si>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</si>
  <si>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</si>
  <si>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</si>
  <si>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</si>
  <si>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</si>
  <si>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</si>
  <si>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</si>
  <si>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</si>
  <si>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</si>
  <si>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</si>
  <si>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</si>
  <si>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</si>
  <si>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</si>
  <si>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</si>
  <si>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</si>
  <si>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</si>
  <si>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</si>
  <si>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</si>
  <si>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</si>
  <si>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</si>
  <si>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</si>
  <si>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</si>
  <si>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</si>
  <si>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</si>
  <si>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</si>
  <si>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</si>
  <si>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</si>
  <si>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</si>
  <si>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</si>
  <si>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</si>
  <si>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</si>
  <si>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</si>
  <si>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</si>
  <si>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</si>
  <si>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</si>
  <si>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</si>
  <si>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</si>
  <si>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</si>
  <si>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</si>
  <si>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</si>
  <si>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</si>
  <si>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</si>
  <si>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</si>
  <si>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</si>
  <si>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</si>
  <si>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</si>
  <si>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</si>
  <si>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</si>
  <si>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</si>
  <si>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</si>
  <si>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</si>
  <si>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</si>
  <si>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</si>
  <si>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</si>
  <si>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</si>
  <si>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</si>
  <si>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</si>
  <si>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</si>
  <si>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</si>
  <si>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</si>
  <si>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</si>
  <si>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</si>
  <si>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</si>
  <si>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</si>
  <si>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</si>
  <si>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</si>
  <si>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</si>
  <si>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</si>
  <si>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</si>
  <si>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</si>
  <si>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</si>
  <si>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</si>
  <si>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</si>
  <si>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</si>
  <si>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</si>
  <si>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</si>
  <si>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</si>
  <si>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</si>
  <si>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</si>
  <si>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</si>
  <si>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</si>
  <si>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</si>
  <si>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</si>
  <si>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</si>
  <si>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</si>
  <si>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</si>
  <si>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</si>
  <si>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</si>
  <si>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</si>
  <si>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</si>
  <si>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</si>
  <si>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</si>
  <si>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</si>
  <si>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</si>
  <si>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</si>
  <si>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</si>
  <si>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</si>
  <si>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</si>
  <si>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</si>
  <si>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</si>
  <si>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</si>
  <si>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</si>
  <si>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</si>
  <si>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</si>
  <si>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</si>
  <si>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</si>
  <si>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</si>
  <si>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</si>
  <si>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</si>
  <si>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</si>
  <si>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</si>
  <si>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</si>
  <si>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</si>
  <si>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</si>
  <si>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</si>
  <si>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</si>
  <si>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</si>
  <si>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</si>
  <si>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</si>
  <si>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</si>
  <si>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</si>
  <si>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</si>
  <si>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</si>
  <si>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</si>
  <si>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</si>
  <si>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</si>
  <si>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</si>
  <si>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</si>
  <si>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</si>
  <si>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</si>
  <si>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</si>
  <si>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</si>
  <si>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</si>
  <si>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</si>
  <si>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</si>
  <si>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</si>
  <si>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</si>
  <si>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</si>
  <si>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</si>
  <si>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</si>
  <si>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</si>
  <si>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</si>
  <si>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</si>
  <si>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</si>
  <si>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</si>
  <si>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</si>
  <si>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</si>
  <si>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</si>
  <si>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</si>
  <si>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</si>
  <si>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</si>
  <si>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</si>
  <si>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</si>
  <si>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</si>
  <si>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</si>
  <si>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</si>
  <si>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</si>
  <si>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</si>
  <si>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</si>
  <si>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</si>
  <si>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</si>
  <si>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</si>
  <si>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</si>
  <si>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</si>
  <si>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</si>
  <si>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</si>
  <si>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</si>
  <si>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</si>
  <si>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</si>
  <si>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</si>
  <si>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</si>
  <si>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</si>
  <si>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</si>
  <si>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</si>
  <si>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</si>
  <si>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</si>
  <si>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</si>
  <si>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</si>
  <si>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</si>
  <si>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</si>
  <si>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</si>
  <si>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</si>
  <si>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</si>
  <si>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</si>
  <si>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</si>
  <si>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</si>
  <si>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</si>
  <si>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</si>
  <si>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</si>
  <si>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</si>
  <si>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</si>
  <si>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</si>
  <si>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</si>
  <si>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</si>
  <si>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</si>
  <si>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</si>
  <si>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</si>
  <si>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</si>
  <si>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</si>
  <si>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</si>
  <si>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</si>
  <si>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</si>
  <si>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</si>
  <si>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</si>
  <si>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</si>
  <si>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</si>
  <si>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</si>
  <si>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</si>
  <si>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</si>
  <si>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</si>
  <si>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</si>
  <si>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</si>
  <si>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</si>
  <si>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</si>
  <si>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</si>
  <si>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</si>
  <si>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</si>
  <si>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</si>
  <si>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</si>
  <si>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</si>
  <si>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</si>
  <si>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</si>
  <si>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</si>
  <si>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</si>
  <si>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</si>
  <si>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</si>
  <si>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</si>
  <si>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</si>
  <si>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</si>
  <si>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</si>
  <si>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</si>
  <si>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</si>
  <si>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</si>
  <si>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</si>
  <si>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</si>
  <si>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</si>
  <si>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</si>
  <si>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</si>
  <si>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</si>
  <si>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</si>
  <si>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</si>
  <si>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</si>
  <si>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</si>
  <si>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</si>
  <si>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</si>
  <si>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</si>
  <si>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</si>
  <si>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</si>
  <si>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</si>
  <si>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</si>
  <si>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</si>
  <si>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</si>
  <si>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</si>
  <si>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</si>
  <si>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</si>
  <si>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</si>
  <si>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</si>
  <si>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</si>
  <si>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</si>
  <si>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</si>
  <si>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</si>
  <si>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</si>
  <si>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</si>
  <si>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</si>
  <si>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</si>
  <si>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</si>
  <si>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</si>
  <si>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</si>
  <si>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</si>
  <si>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</si>
  <si>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</si>
  <si>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</si>
  <si>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</si>
  <si>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</si>
  <si>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</si>
  <si>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</si>
  <si>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</si>
  <si>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</si>
  <si>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</si>
  <si>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</si>
  <si>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</si>
  <si>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</si>
  <si>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</si>
  <si>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</si>
  <si>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</si>
  <si>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</si>
  <si>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</si>
  <si>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</si>
  <si>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</si>
  <si>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</si>
  <si>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</si>
  <si>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</si>
  <si>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</si>
  <si>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</si>
  <si>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</si>
  <si>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</si>
  <si>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</si>
  <si>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</si>
  <si>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</si>
  <si>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</si>
  <si>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</si>
  <si>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</si>
  <si>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</si>
  <si>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</si>
  <si>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</si>
  <si>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</si>
  <si>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</si>
  <si>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</si>
  <si>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</si>
  <si>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</si>
  <si>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</si>
  <si>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</si>
  <si>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</si>
  <si>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</si>
  <si>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</si>
  <si>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</si>
  <si>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</si>
  <si>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</si>
  <si>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</si>
  <si>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</si>
  <si>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</si>
  <si>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</si>
  <si>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</si>
  <si>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</si>
  <si>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</si>
  <si>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</si>
  <si>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</si>
  <si>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</si>
  <si>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</si>
  <si>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</si>
  <si>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</si>
  <si>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</si>
  <si>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</si>
  <si>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</si>
  <si>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</si>
  <si>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</si>
  <si>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</si>
  <si>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</si>
  <si>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</si>
  <si>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</si>
  <si>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</si>
  <si>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</si>
  <si>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</si>
  <si>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</si>
  <si>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</si>
  <si>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</si>
  <si>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</si>
  <si>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</si>
  <si>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</si>
  <si>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</si>
  <si>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</si>
  <si>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</si>
  <si>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</si>
  <si>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</si>
  <si>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</si>
  <si>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</si>
  <si>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</si>
  <si>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</si>
  <si>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</si>
  <si>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</si>
  <si>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</si>
  <si>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</si>
  <si>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</si>
  <si>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</si>
  <si>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</si>
  <si>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</si>
  <si>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</si>
  <si>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</si>
  <si>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</si>
  <si>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</si>
  <si>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</si>
  <si>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</si>
  <si>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</si>
  <si>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</si>
  <si>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</si>
  <si>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</si>
  <si>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</si>
  <si>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</si>
  <si>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</si>
  <si>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</si>
  <si>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</si>
  <si>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</si>
  <si>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</si>
  <si>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</si>
  <si>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</si>
  <si>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</si>
  <si>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</si>
  <si>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</si>
  <si>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</si>
  <si>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</si>
  <si>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</si>
  <si>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</si>
  <si>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</si>
  <si>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</si>
  <si>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</si>
  <si>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</si>
  <si>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</si>
  <si>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</si>
  <si>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</si>
  <si>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</si>
  <si>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</si>
  <si>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</si>
  <si>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</si>
  <si>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</si>
  <si>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</si>
  <si>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</si>
  <si>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</si>
  <si>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</si>
  <si>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</si>
  <si>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</si>
  <si>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</si>
  <si>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</si>
  <si>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</si>
  <si>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</si>
  <si>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</si>
  <si>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</si>
  <si>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</si>
  <si>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</si>
  <si>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</si>
  <si>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</si>
  <si>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</si>
  <si>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</si>
  <si>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</si>
  <si>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</si>
  <si>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</si>
  <si>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</si>
  <si>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</si>
  <si>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</si>
  <si>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</si>
  <si>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</si>
  <si>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</si>
  <si>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</si>
  <si>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</si>
  <si>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</si>
  <si>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</si>
  <si>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</si>
  <si>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</si>
  <si>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</si>
  <si>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</si>
  <si>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</si>
  <si>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</si>
  <si>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</si>
  <si>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</si>
  <si>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</si>
  <si>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</si>
  <si>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</si>
  <si>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</si>
  <si>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</si>
  <si>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</si>
  <si>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</si>
  <si>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</si>
  <si>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</si>
  <si>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</si>
  <si>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</si>
  <si>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</si>
  <si>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</si>
  <si>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</si>
  <si>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</si>
  <si>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</si>
  <si>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</si>
  <si>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</si>
  <si>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</si>
  <si>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</si>
  <si>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</si>
  <si>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</si>
  <si>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</si>
  <si>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</si>
  <si>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</si>
  <si>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</si>
  <si>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</si>
  <si>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</si>
  <si>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</si>
  <si>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</si>
  <si>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</si>
  <si>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</si>
  <si>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</si>
  <si>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</si>
  <si>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</si>
  <si>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</si>
  <si>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</si>
  <si>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</si>
  <si>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</si>
  <si>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</si>
  <si>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</si>
  <si>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</si>
  <si>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</si>
  <si>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</si>
  <si>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</si>
  <si>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</si>
  <si>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</si>
  <si>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</si>
  <si>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</si>
  <si>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</si>
  <si>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</si>
  <si>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</si>
  <si>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</si>
  <si>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</si>
  <si>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</si>
  <si>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</si>
  <si>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</si>
  <si>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</si>
  <si>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</si>
  <si>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</si>
  <si>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</si>
  <si>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</si>
  <si>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</si>
  <si>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</si>
  <si>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</si>
  <si>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</si>
  <si>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</si>
  <si>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</si>
  <si>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</si>
  <si>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</si>
  <si>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</si>
  <si>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</si>
  <si>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</si>
  <si>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</si>
  <si>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</si>
  <si>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</si>
  <si>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</si>
  <si>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</si>
  <si>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</si>
  <si>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</si>
  <si>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</si>
  <si>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</si>
  <si>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</si>
  <si>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</si>
  <si>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</si>
  <si>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</si>
  <si>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</si>
  <si>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</si>
  <si>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</si>
  <si>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</si>
  <si>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</si>
  <si>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</si>
  <si>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</si>
  <si>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</si>
  <si>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</si>
  <si>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</si>
  <si>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</si>
  <si>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</si>
  <si>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</si>
  <si>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</si>
  <si>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</si>
  <si>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</si>
  <si>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</si>
  <si>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</si>
  <si>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</si>
  <si>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</si>
  <si>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</si>
  <si>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</si>
  <si>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</si>
  <si>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</si>
  <si>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</si>
  <si>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</si>
  <si>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</si>
  <si>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</si>
  <si>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</si>
  <si>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</si>
  <si>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</si>
  <si>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</si>
  <si>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</si>
  <si>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</si>
  <si>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</si>
  <si>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</si>
  <si>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</si>
  <si>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</si>
  <si>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</si>
  <si>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</si>
  <si>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</si>
  <si>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</si>
  <si>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</si>
  <si>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</si>
  <si>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</si>
  <si>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</si>
  <si>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</si>
  <si>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</si>
  <si>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</si>
  <si>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</si>
  <si>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</si>
  <si>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</si>
  <si>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</si>
  <si>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</si>
  <si>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</si>
  <si>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</si>
  <si>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</si>
  <si>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</si>
  <si>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</si>
  <si>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</si>
  <si>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</si>
  <si>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</si>
  <si>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</si>
  <si>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</si>
  <si>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</si>
  <si>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</si>
  <si>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</si>
  <si>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</si>
  <si>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</si>
  <si>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</si>
  <si>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</si>
  <si>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</si>
  <si>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</si>
  <si>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</si>
  <si>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</si>
  <si>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</si>
  <si>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</si>
  <si>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</si>
  <si>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</si>
  <si>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</si>
  <si>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</si>
  <si>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</si>
  <si>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</si>
  <si>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</si>
  <si>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</si>
  <si>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</si>
  <si>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</si>
  <si>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</si>
  <si>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</si>
  <si>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</si>
  <si>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</si>
  <si>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</si>
  <si>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</si>
  <si>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</si>
  <si>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</si>
  <si>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</si>
  <si>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</si>
  <si>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</si>
  <si>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</si>
  <si>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</si>
  <si>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</si>
  <si>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</si>
  <si>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</si>
  <si>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</si>
  <si>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</si>
  <si>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</si>
  <si>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</si>
  <si>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</si>
  <si>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</si>
  <si>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</si>
  <si>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</si>
  <si>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</si>
  <si>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</si>
  <si>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</si>
  <si>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</si>
  <si>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</si>
  <si>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</si>
  <si>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</si>
  <si>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</si>
  <si>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</si>
  <si>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</si>
  <si>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</si>
  <si>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</si>
  <si>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</si>
  <si>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</si>
  <si>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</si>
  <si>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</si>
  <si>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</si>
  <si>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</si>
  <si>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</si>
  <si>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</si>
  <si>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</si>
  <si>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</si>
  <si>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</si>
  <si>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</si>
  <si>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</si>
  <si>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</si>
  <si>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</si>
  <si>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</si>
  <si>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</si>
  <si>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</si>
  <si>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</si>
  <si>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</si>
  <si>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</si>
  <si>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</si>
  <si>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</si>
  <si>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</si>
  <si>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</si>
  <si>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</si>
  <si>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</si>
  <si>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</si>
  <si>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</si>
  <si>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</si>
  <si>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</si>
  <si>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</si>
  <si>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</si>
  <si>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</si>
  <si>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</si>
  <si>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</si>
  <si>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</si>
  <si>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</si>
  <si>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</si>
  <si>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</si>
  <si>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</si>
  <si>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</si>
  <si>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</si>
  <si>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</si>
  <si>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</si>
  <si>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</si>
  <si>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</si>
  <si>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</si>
  <si>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</si>
  <si>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</si>
  <si>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</si>
  <si>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</si>
  <si>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</si>
  <si>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</si>
  <si>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</si>
  <si>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</si>
  <si>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</si>
  <si>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</si>
  <si>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</si>
  <si>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</si>
  <si>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</si>
  <si>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</si>
  <si>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</si>
  <si>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</si>
  <si>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</si>
  <si>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</si>
  <si>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</si>
  <si>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</si>
  <si>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</si>
  <si>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</si>
  <si>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</si>
  <si>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</si>
  <si>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</si>
  <si>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</si>
  <si>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</si>
  <si>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</si>
  <si>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</si>
  <si>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</si>
  <si>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</si>
  <si>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</si>
  <si>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</si>
  <si>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</si>
  <si>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</si>
  <si>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</si>
  <si>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</si>
  <si>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</si>
  <si>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</si>
  <si>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</si>
  <si>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</si>
  <si>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</si>
  <si>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</si>
  <si>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</si>
  <si>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</si>
  <si>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</si>
  <si>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</si>
  <si>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</si>
  <si>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</si>
  <si>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</si>
  <si>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</si>
  <si>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</si>
  <si>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</si>
  <si>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</si>
  <si>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</si>
  <si>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</si>
  <si>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</si>
  <si>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</si>
  <si>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</si>
  <si>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</si>
  <si>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</si>
  <si>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</si>
  <si>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</si>
  <si>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</si>
  <si>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</si>
  <si>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</si>
  <si>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</si>
  <si>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</si>
  <si>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</si>
  <si>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</si>
  <si>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</si>
  <si>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</si>
  <si>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</si>
  <si>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</si>
  <si>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</si>
  <si>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</si>
  <si>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</si>
  <si>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</si>
  <si>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</si>
  <si>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</si>
  <si>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</si>
  <si>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</si>
  <si>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</si>
  <si>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</si>
  <si>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</si>
  <si>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</si>
  <si>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</si>
  <si>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</si>
  <si>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</si>
  <si>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</si>
  <si>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</si>
  <si>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</si>
  <si>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</si>
  <si>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</si>
  <si>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</si>
  <si>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</si>
  <si>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</si>
  <si>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</si>
  <si>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</si>
  <si>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</si>
  <si>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</si>
  <si>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</si>
  <si>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</si>
  <si>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</si>
  <si>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</si>
  <si>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</si>
  <si>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</si>
  <si>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</si>
  <si>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</si>
  <si>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</si>
  <si>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</si>
  <si>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</si>
  <si>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</si>
  <si>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</si>
  <si>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</si>
  <si>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</si>
  <si>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</si>
  <si>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</si>
  <si>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</si>
  <si>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</si>
  <si>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</si>
  <si>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</si>
  <si>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</si>
  <si>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</si>
  <si>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</si>
  <si>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</si>
  <si>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</si>
  <si>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</si>
  <si>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</si>
  <si>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</si>
  <si>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</si>
  <si>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</si>
  <si>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</si>
  <si>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</si>
  <si>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</si>
  <si>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</si>
  <si>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</si>
  <si>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</si>
  <si>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</si>
  <si>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</si>
  <si>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</si>
  <si>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</si>
  <si>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</si>
  <si>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</si>
  <si>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</si>
  <si>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</si>
  <si>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</si>
  <si>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</si>
  <si>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</si>
  <si>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</si>
  <si>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</si>
  <si>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</si>
  <si>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</si>
  <si>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</si>
  <si>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</si>
  <si>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</si>
  <si>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</si>
  <si>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</si>
  <si>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</si>
  <si>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</si>
  <si>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</si>
  <si>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</si>
  <si>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</si>
  <si>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</si>
  <si>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</si>
  <si>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</si>
  <si>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</si>
  <si>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</si>
  <si>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</si>
  <si>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</si>
  <si>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</si>
  <si>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</si>
  <si>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</si>
  <si>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</si>
  <si>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</si>
  <si>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</si>
  <si>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</si>
  <si>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</si>
  <si>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</si>
  <si>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</si>
  <si>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</si>
  <si>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</si>
  <si>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</si>
  <si>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</si>
  <si>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</si>
  <si>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</si>
  <si>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</si>
  <si>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</si>
  <si>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</si>
  <si>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</si>
  <si>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</si>
  <si>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</si>
  <si>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</si>
  <si>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</si>
  <si>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</si>
  <si>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</si>
  <si>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</si>
  <si>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</si>
  <si>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</si>
  <si>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</si>
  <si>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</si>
  <si>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</si>
  <si>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</si>
  <si>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</si>
  <si>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</si>
  <si>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</si>
  <si>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</si>
  <si>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</si>
  <si>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</si>
  <si>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</si>
  <si>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</si>
  <si>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</si>
  <si>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</si>
  <si>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</si>
  <si>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</si>
  <si>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</si>
  <si>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</si>
  <si>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</si>
  <si>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</si>
  <si>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</si>
  <si>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</si>
  <si>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</si>
  <si>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</si>
  <si>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</si>
  <si>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</si>
  <si>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</si>
  <si>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</si>
  <si>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</si>
  <si>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</si>
  <si>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</si>
  <si>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</si>
  <si>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</si>
  <si>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</si>
  <si>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</si>
  <si>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</si>
  <si>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</si>
  <si>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</si>
  <si>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</si>
  <si>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</si>
  <si>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</si>
  <si>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</si>
  <si>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</si>
  <si>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</si>
  <si>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</si>
  <si>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</si>
  <si>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</si>
  <si>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</si>
  <si>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</si>
  <si>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</si>
  <si>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</si>
  <si>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</si>
  <si>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</si>
  <si>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</si>
  <si>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</si>
  <si>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</si>
  <si>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</si>
  <si>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</si>
  <si>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</si>
  <si>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</si>
  <si>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</si>
  <si>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</si>
  <si>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</si>
  <si>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</si>
  <si>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</si>
  <si>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</si>
  <si>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</si>
  <si>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</si>
  <si>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</si>
  <si>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</si>
  <si>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</si>
  <si>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</si>
  <si>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</si>
  <si>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</si>
  <si>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</si>
  <si>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</si>
  <si>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</si>
  <si>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</si>
  <si>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</si>
  <si>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</si>
  <si>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</si>
  <si>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</si>
  <si>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</si>
  <si>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</si>
  <si>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</si>
  <si>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</si>
  <si>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</si>
  <si>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</si>
  <si>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</si>
  <si>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</si>
  <si>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</si>
  <si>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</si>
  <si>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</si>
  <si>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</si>
  <si>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</si>
  <si>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</si>
  <si>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</si>
  <si>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</si>
  <si>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</si>
  <si>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</si>
  <si>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</si>
  <si>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</si>
  <si>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</si>
  <si>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</si>
  <si>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</si>
  <si>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</si>
  <si>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</si>
  <si>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</si>
  <si>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</si>
  <si>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</si>
  <si>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</si>
  <si>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</si>
  <si>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</si>
  <si>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</si>
  <si>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</si>
  <si>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</si>
  <si>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</si>
  <si>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</si>
  <si>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</si>
  <si>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</si>
  <si>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</si>
  <si>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</si>
  <si>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</si>
  <si>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</si>
  <si>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</si>
  <si>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</si>
  <si>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</si>
  <si>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</si>
  <si>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</si>
  <si>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</si>
  <si>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</si>
  <si>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</si>
  <si>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</si>
  <si>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</si>
  <si>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</si>
  <si>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</si>
  <si>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</si>
  <si>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</si>
  <si>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</si>
  <si>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</si>
  <si>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</si>
  <si>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</si>
  <si>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</si>
  <si>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</si>
  <si>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</si>
  <si>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</si>
  <si>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</si>
  <si>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</si>
  <si>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</si>
  <si>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</si>
  <si>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</si>
  <si>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</si>
  <si>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</si>
  <si>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</si>
  <si>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</si>
  <si>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</si>
  <si>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</si>
  <si>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</si>
  <si>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</si>
  <si>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</si>
  <si>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</si>
  <si>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</si>
  <si>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</si>
  <si>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</si>
  <si>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</si>
  <si>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</si>
  <si>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</si>
  <si>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</si>
  <si>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</si>
  <si>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</si>
  <si>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</si>
  <si>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</si>
  <si>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</si>
  <si>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</si>
  <si>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</si>
  <si>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</si>
  <si>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</si>
  <si>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</si>
  <si>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</si>
  <si>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</si>
  <si>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</si>
  <si>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</si>
  <si>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</si>
  <si>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</si>
  <si>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</si>
  <si>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</si>
  <si>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</si>
  <si>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</si>
  <si>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</si>
  <si>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</si>
  <si>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</si>
  <si>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</si>
  <si>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</si>
  <si>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</si>
  <si>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</si>
  <si>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</si>
  <si>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</si>
  <si>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</si>
  <si>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</si>
  <si>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</si>
  <si>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</si>
  <si>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</si>
  <si>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</si>
  <si>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</si>
  <si>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</si>
  <si>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</si>
  <si>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</si>
  <si>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</si>
  <si>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</si>
  <si>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</si>
  <si>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</si>
  <si>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</si>
  <si>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</si>
  <si>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</si>
  <si>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</si>
  <si>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</si>
  <si>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</si>
  <si>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</si>
  <si>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</si>
  <si>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</si>
  <si>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</si>
  <si>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</si>
  <si>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</si>
  <si>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</si>
  <si>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</si>
  <si>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</si>
  <si>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</si>
  <si>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</si>
  <si>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</si>
  <si>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</si>
  <si>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</si>
  <si>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</si>
  <si>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</si>
  <si>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</si>
  <si>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</si>
  <si>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</si>
  <si>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</si>
  <si>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</si>
  <si>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</si>
  <si>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</si>
  <si>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</si>
  <si>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</si>
  <si>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</si>
  <si>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</si>
  <si>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</si>
  <si>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</si>
  <si>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</si>
  <si>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</si>
  <si>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</si>
  <si>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</si>
  <si>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</si>
  <si>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</si>
  <si>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</si>
  <si>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</si>
  <si>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</si>
  <si>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</si>
  <si>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</si>
  <si>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</si>
  <si>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</si>
  <si>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</si>
  <si>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</si>
  <si>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</si>
  <si>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</si>
  <si>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</si>
  <si>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</si>
  <si>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</si>
  <si>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</si>
  <si>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</si>
  <si>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</si>
  <si>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</si>
  <si>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</si>
  <si>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</si>
  <si>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</si>
  <si>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</si>
  <si>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</si>
  <si>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</si>
  <si>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</si>
  <si>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</si>
  <si>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</si>
  <si>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</si>
  <si>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</si>
  <si>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</si>
  <si>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</si>
  <si>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</si>
  <si>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</si>
  <si>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</si>
  <si>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</si>
  <si>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</si>
  <si>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</si>
  <si>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</si>
  <si>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</si>
  <si>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</si>
  <si>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</si>
  <si>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</si>
  <si>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</si>
  <si>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</si>
  <si>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</si>
  <si>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</si>
  <si>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</si>
  <si>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</si>
  <si>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</si>
  <si>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</si>
  <si>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</si>
  <si>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</si>
  <si>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</si>
  <si>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</si>
  <si>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</si>
  <si>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</si>
  <si>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</si>
  <si>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</si>
  <si>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</si>
  <si>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</si>
  <si>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</si>
  <si>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</si>
  <si>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</si>
  <si>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</si>
  <si>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</si>
  <si>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</si>
  <si>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</si>
  <si>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</si>
  <si>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</si>
  <si>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</si>
  <si>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</si>
  <si>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</si>
  <si>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</si>
  <si>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</si>
  <si>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</si>
  <si>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</si>
  <si>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</si>
  <si>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</si>
  <si>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</si>
  <si>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</si>
  <si>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</si>
  <si>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</si>
  <si>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</si>
  <si>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</si>
  <si>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</si>
  <si>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</si>
  <si>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</si>
  <si>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</si>
  <si>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</si>
  <si>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</si>
  <si>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</si>
  <si>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</si>
  <si>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</si>
  <si>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</si>
  <si>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</si>
  <si>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</si>
  <si>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</si>
  <si>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</si>
  <si>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</si>
  <si>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</si>
  <si>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</si>
  <si>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</si>
  <si>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</si>
  <si>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</si>
  <si>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</si>
  <si>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</si>
  <si>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</si>
  <si>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</si>
  <si>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</si>
  <si>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</si>
  <si>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</si>
  <si>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</si>
  <si>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</si>
  <si>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</si>
  <si>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</si>
  <si>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</si>
  <si>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</si>
  <si>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</si>
  <si>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</si>
  <si>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</si>
  <si>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</si>
  <si>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</si>
  <si>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</si>
  <si>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</si>
  <si>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</si>
  <si>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</si>
  <si>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</si>
  <si>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</si>
  <si>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</si>
  <si>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</si>
  <si>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</si>
  <si>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</si>
  <si>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</si>
  <si>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</si>
  <si>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</si>
  <si>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</si>
  <si>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</si>
  <si>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</si>
  <si>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</si>
  <si>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</si>
  <si>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</si>
  <si>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</si>
  <si>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</si>
  <si>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</si>
  <si>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</si>
  <si>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</si>
  <si>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</si>
  <si>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</si>
  <si>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</si>
  <si>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</si>
  <si>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</si>
  <si>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</si>
  <si>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</si>
  <si>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</si>
  <si>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</si>
  <si>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</si>
  <si>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</si>
  <si>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</si>
  <si>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</si>
  <si>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</si>
  <si>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</si>
  <si>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</si>
  <si>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</si>
  <si>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</si>
  <si>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</si>
  <si>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</si>
  <si>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</si>
  <si>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</si>
  <si>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</si>
  <si>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</si>
  <si>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</si>
  <si>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</si>
  <si>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</si>
  <si>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</si>
  <si>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</si>
  <si>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</si>
  <si>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</si>
  <si>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</si>
  <si>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</si>
  <si>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</si>
  <si>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</si>
  <si>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</si>
  <si>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</si>
  <si>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</si>
  <si>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</si>
  <si>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</si>
  <si>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</si>
  <si>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</si>
  <si>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</si>
  <si>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</si>
  <si>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</si>
  <si>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</si>
  <si>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</si>
  <si>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</si>
  <si>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</si>
  <si>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</si>
  <si>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</si>
  <si>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</si>
  <si>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</si>
  <si>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</si>
  <si>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</si>
  <si>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</si>
  <si>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</si>
  <si>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</si>
  <si>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</si>
  <si>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</si>
  <si>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</si>
  <si>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</si>
  <si>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</si>
  <si>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</si>
  <si>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</si>
  <si>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</si>
  <si>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</si>
  <si>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</si>
  <si>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</si>
  <si>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</si>
  <si>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</si>
  <si>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</si>
  <si>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</si>
  <si>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</si>
  <si>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</si>
  <si>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</si>
  <si>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</si>
  <si>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</si>
  <si>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</si>
  <si>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</si>
  <si>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</si>
  <si>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</si>
  <si>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</si>
  <si>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</si>
  <si>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</si>
  <si>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</si>
  <si>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</si>
  <si>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</si>
  <si>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</si>
  <si>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</si>
  <si>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</si>
  <si>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</si>
  <si>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</si>
  <si>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</si>
  <si>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</si>
  <si>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</si>
  <si>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</si>
  <si>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</si>
  <si>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</si>
  <si>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</si>
  <si>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</si>
  <si>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</si>
  <si>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</si>
  <si>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</si>
  <si>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</si>
  <si>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</si>
  <si>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</si>
  <si>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</si>
  <si>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</si>
  <si>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</si>
  <si>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</si>
  <si>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</si>
  <si>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</si>
  <si>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</si>
  <si>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</si>
  <si>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</si>
  <si>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</si>
  <si>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</si>
  <si>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</si>
  <si>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</si>
  <si>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</si>
  <si>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</si>
  <si>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</si>
  <si>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</si>
  <si>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</si>
  <si>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</si>
  <si>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</si>
  <si>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</si>
  <si>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</si>
  <si>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</si>
  <si>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</si>
  <si>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</si>
  <si>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</si>
  <si>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</si>
  <si>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</si>
  <si>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</si>
  <si>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</si>
  <si>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</si>
  <si>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</si>
  <si>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</si>
  <si>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</si>
  <si>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</si>
  <si>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</si>
  <si>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</si>
  <si>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</si>
  <si>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</si>
  <si>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</si>
  <si>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</si>
  <si>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</si>
  <si>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</si>
  <si>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</si>
  <si>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</si>
  <si>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</si>
  <si>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</si>
  <si>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</si>
  <si>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</si>
  <si>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</si>
  <si>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</si>
  <si>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</si>
  <si>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</si>
  <si>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</si>
  <si>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</si>
  <si>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</si>
  <si>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</si>
  <si>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</si>
  <si>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</si>
  <si>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</si>
  <si>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</si>
  <si>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</si>
  <si>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</si>
  <si>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</si>
  <si>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</si>
  <si>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</si>
  <si>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</si>
  <si>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</si>
  <si>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</si>
  <si>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</si>
  <si>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</si>
  <si>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</si>
  <si>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</si>
  <si>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</si>
  <si>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</si>
  <si>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</si>
  <si>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</si>
  <si>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</si>
  <si>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</si>
  <si>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</si>
  <si>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</si>
  <si>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</si>
  <si>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</si>
  <si>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</si>
  <si>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</si>
  <si>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</si>
  <si>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</si>
  <si>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</si>
  <si>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</si>
  <si>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</si>
  <si>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</si>
  <si>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</si>
  <si>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</si>
  <si>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</si>
  <si>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</si>
  <si>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</si>
  <si>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</si>
  <si>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</si>
  <si>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</si>
  <si>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</si>
  <si>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</si>
  <si>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</si>
  <si>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</si>
  <si>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</si>
  <si>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</si>
  <si>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</si>
  <si>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</si>
  <si>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</si>
  <si>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</si>
  <si>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</si>
  <si>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</si>
  <si>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</si>
  <si>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</si>
  <si>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</si>
  <si>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</si>
  <si>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</si>
  <si>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</si>
  <si>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</si>
  <si>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</si>
  <si>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</si>
  <si>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</si>
  <si>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</si>
  <si>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</si>
  <si>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</si>
  <si>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</si>
  <si>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</si>
  <si>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</si>
  <si>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</si>
  <si>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</si>
  <si>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</si>
  <si>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</si>
  <si>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</si>
  <si>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</si>
  <si>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</si>
  <si>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</si>
  <si>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</si>
  <si>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</si>
  <si>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</si>
  <si>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</si>
  <si>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</si>
  <si>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</si>
  <si>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</si>
  <si>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</si>
  <si>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</si>
  <si>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</si>
  <si>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</si>
  <si>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</si>
  <si>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</si>
  <si>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</si>
  <si>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</si>
  <si>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</si>
  <si>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</si>
  <si>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</si>
  <si>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</si>
  <si>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</si>
  <si>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</si>
  <si>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</si>
  <si>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</si>
  <si>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</si>
  <si>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</si>
  <si>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</si>
  <si>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</si>
  <si>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</si>
  <si>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</si>
  <si>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</si>
  <si>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</si>
  <si>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</si>
  <si>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</si>
  <si>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</si>
  <si>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</si>
  <si>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</si>
  <si>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</si>
  <si>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</si>
  <si>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</si>
  <si>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</si>
  <si>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</si>
  <si>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</si>
  <si>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</si>
  <si>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</si>
  <si>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</si>
  <si>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</si>
  <si>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</si>
  <si>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</si>
  <si>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</si>
  <si>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</si>
  <si>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</si>
  <si>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</si>
  <si>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</si>
  <si>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</si>
  <si>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</si>
  <si>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</si>
  <si>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</si>
  <si>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</si>
  <si>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</si>
  <si>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</si>
  <si>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</si>
  <si>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</si>
  <si>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</si>
  <si>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</si>
  <si>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</si>
  <si>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</si>
  <si>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</si>
  <si>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</si>
  <si>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</si>
  <si>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</si>
  <si>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</si>
  <si>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</si>
  <si>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</si>
  <si>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</si>
  <si>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</si>
  <si>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</si>
  <si>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</si>
  <si>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</si>
  <si>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</si>
  <si>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</si>
  <si>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</si>
  <si>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</si>
  <si>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</si>
  <si>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</si>
  <si>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</si>
  <si>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</si>
  <si>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</si>
  <si>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</si>
  <si>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</si>
  <si>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</si>
  <si>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</si>
  <si>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</si>
  <si>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</si>
  <si>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</si>
  <si>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</si>
  <si>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</si>
  <si>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</si>
  <si>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</si>
  <si>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</si>
  <si>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</si>
  <si>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</si>
  <si>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</si>
  <si>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</si>
  <si>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</si>
  <si>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</si>
  <si>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</si>
  <si>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</si>
  <si>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</si>
  <si>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</si>
  <si>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</si>
  <si>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</si>
  <si>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</si>
  <si>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</si>
  <si>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</si>
  <si>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</si>
  <si>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</si>
  <si>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</si>
  <si>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</si>
  <si>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</si>
  <si>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</si>
  <si>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</si>
  <si>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</si>
  <si>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</si>
  <si>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</si>
  <si>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</si>
  <si>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</si>
  <si>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</si>
  <si>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</si>
  <si>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</si>
  <si>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</si>
  <si>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</si>
  <si>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</si>
  <si>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</si>
  <si>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</si>
  <si>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</si>
  <si>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</si>
  <si>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</si>
  <si>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</si>
  <si>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</si>
  <si>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</si>
  <si>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</si>
  <si>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</si>
  <si>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</si>
  <si>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</si>
  <si>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</si>
  <si>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</si>
  <si>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</si>
  <si>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</si>
  <si>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</si>
  <si>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</si>
  <si>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</si>
  <si>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</si>
  <si>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</si>
  <si>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</si>
  <si>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</si>
  <si>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</si>
  <si>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</si>
  <si>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</si>
  <si>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</si>
  <si>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</si>
  <si>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</si>
  <si>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</si>
  <si>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</si>
  <si>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</si>
  <si>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</si>
  <si>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</si>
  <si>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</si>
  <si>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</si>
  <si>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</si>
  <si>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</si>
  <si>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</si>
  <si>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</si>
  <si>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</si>
  <si>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</si>
  <si>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</si>
  <si>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</si>
  <si>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</si>
  <si>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</si>
  <si>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</si>
  <si>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</si>
  <si>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</si>
  <si>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</si>
  <si>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</si>
  <si>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</si>
  <si>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</si>
  <si>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</si>
  <si>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</si>
  <si>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</si>
  <si>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</si>
  <si>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</si>
  <si>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</si>
  <si>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</si>
  <si>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</si>
  <si>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</si>
  <si>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</si>
  <si>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</si>
  <si>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</si>
  <si>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</si>
  <si>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</si>
  <si>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</si>
  <si>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</si>
  <si>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</si>
  <si>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</si>
  <si>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</si>
  <si>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</si>
  <si>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</si>
  <si>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</si>
  <si>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</si>
  <si>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</si>
  <si>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</si>
  <si>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</si>
  <si>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</si>
  <si>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</si>
  <si>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</si>
  <si>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</si>
  <si>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</si>
  <si>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</si>
  <si>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</si>
  <si>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</si>
  <si>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</si>
  <si>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</si>
  <si>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</si>
  <si>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</si>
  <si>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</si>
  <si>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</si>
  <si>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</si>
  <si>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</si>
  <si>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</si>
  <si>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</si>
  <si>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</si>
  <si>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</si>
  <si>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</si>
  <si>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</si>
  <si>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</si>
  <si>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</si>
  <si>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</si>
  <si>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</si>
  <si>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</si>
  <si>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</si>
  <si>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</si>
  <si>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</si>
  <si>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</si>
  <si>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</si>
  <si>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</si>
  <si>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</si>
  <si>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</si>
  <si>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</si>
  <si>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</si>
  <si>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</si>
  <si>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</si>
  <si>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</si>
  <si>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</si>
  <si>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</si>
  <si>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</si>
  <si>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</si>
  <si>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</si>
  <si>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</si>
  <si>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</si>
  <si>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</si>
  <si>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</si>
  <si>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</si>
  <si>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</si>
  <si>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</si>
  <si>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</si>
  <si>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</si>
  <si>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</si>
  <si>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</si>
  <si>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</si>
  <si>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</si>
  <si>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</si>
  <si>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</si>
  <si>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</si>
  <si>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</si>
  <si>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</si>
  <si>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</si>
  <si>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</si>
  <si>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</si>
  <si>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</si>
  <si>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</si>
  <si>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</si>
  <si>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</si>
  <si>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</si>
  <si>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</si>
  <si>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</si>
  <si>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</si>
  <si>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</si>
  <si>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</si>
  <si>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</si>
  <si>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</si>
  <si>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</si>
  <si>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</si>
  <si>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</si>
  <si>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</si>
  <si>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</si>
  <si>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</si>
  <si>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</si>
  <si>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</si>
  <si>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</si>
  <si>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</si>
  <si>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</si>
  <si>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</si>
  <si>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</si>
  <si>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</si>
  <si>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</si>
  <si>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</si>
  <si>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</si>
  <si>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</si>
  <si>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</si>
  <si>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</si>
  <si>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</si>
  <si>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</si>
  <si>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</si>
  <si>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</si>
  <si>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</si>
  <si>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</si>
  <si>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</si>
  <si>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</si>
  <si>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</si>
  <si>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</si>
  <si>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</si>
  <si>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</si>
  <si>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</si>
  <si>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</si>
  <si>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</si>
  <si>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</si>
  <si>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</si>
  <si>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</si>
  <si>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</si>
  <si>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</si>
  <si>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</si>
  <si>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</si>
  <si>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</si>
  <si>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</si>
  <si>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</si>
  <si>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</si>
  <si>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</si>
  <si>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</si>
  <si>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</si>
  <si>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</si>
  <si>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</si>
  <si>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</si>
  <si>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</si>
  <si>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</si>
  <si>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</si>
  <si>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</si>
  <si>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</si>
  <si>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</si>
  <si>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</si>
  <si>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</si>
  <si>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</si>
  <si>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</si>
  <si>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</si>
  <si>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</si>
  <si>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</si>
  <si>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</si>
  <si>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</si>
  <si>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</si>
  <si>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</si>
  <si>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</si>
  <si>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</si>
  <si>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</si>
  <si>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</si>
  <si>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</si>
  <si>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</si>
  <si>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</si>
  <si>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</si>
  <si>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</si>
  <si>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</si>
  <si>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</si>
  <si>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</si>
  <si>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</si>
  <si>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</si>
  <si>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</si>
  <si>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</si>
  <si>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</si>
  <si>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</si>
  <si>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</si>
  <si>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</si>
  <si>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</si>
  <si>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</si>
  <si>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</si>
  <si>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</si>
  <si>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</si>
  <si>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</si>
  <si>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</si>
  <si>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</si>
  <si>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</si>
  <si>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</si>
  <si>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</si>
  <si>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</si>
  <si>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</si>
  <si>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</si>
  <si>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</si>
  <si>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</si>
  <si>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</si>
  <si>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</si>
  <si>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</si>
  <si>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</si>
  <si>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</si>
  <si>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</si>
  <si>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</si>
  <si>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</si>
  <si>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</si>
  <si>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</si>
  <si>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</si>
  <si>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</si>
  <si>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</si>
  <si>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</si>
  <si>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</si>
  <si>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</si>
  <si>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</si>
  <si>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</si>
  <si>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</si>
  <si>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</si>
  <si>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</si>
  <si>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</si>
  <si>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</si>
  <si>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</si>
  <si>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</si>
  <si>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</si>
  <si>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</si>
  <si>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</si>
  <si>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</si>
  <si>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</si>
  <si>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</si>
  <si>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</si>
  <si>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</si>
  <si>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</si>
  <si>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</si>
  <si>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</si>
  <si>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</si>
  <si>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</si>
  <si>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</si>
  <si>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</si>
  <si>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</si>
  <si>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</si>
  <si>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</si>
  <si>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</si>
  <si>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</si>
  <si>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</si>
  <si>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</si>
  <si>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</si>
  <si>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</si>
  <si>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</si>
  <si>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</si>
  <si>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</si>
  <si>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</si>
  <si>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</si>
  <si>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</si>
  <si>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</si>
  <si>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</si>
  <si>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</si>
  <si>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</si>
  <si>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</si>
  <si>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</si>
  <si>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</si>
  <si>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</si>
  <si>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</si>
  <si>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</si>
  <si>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</si>
  <si>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</si>
  <si>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</si>
  <si>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</si>
  <si>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</si>
  <si>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</si>
  <si>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</si>
  <si>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</si>
  <si>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</si>
  <si>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</si>
  <si>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</si>
  <si>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</si>
  <si>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</si>
  <si>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</si>
  <si>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</si>
  <si>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</si>
  <si>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</si>
  <si>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</si>
  <si>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</si>
  <si>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</si>
  <si>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</si>
  <si>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</si>
  <si>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</si>
  <si>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</si>
  <si>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</si>
  <si>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</si>
  <si>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</si>
  <si>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</si>
  <si>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</si>
  <si>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</si>
  <si>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</si>
  <si>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</si>
  <si>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</si>
  <si>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</si>
  <si>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</si>
  <si>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</si>
  <si>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</si>
  <si>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</si>
  <si>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</si>
  <si>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</si>
  <si>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</si>
  <si>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</si>
  <si>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</si>
  <si>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</si>
  <si>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</si>
  <si>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</si>
  <si>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</si>
  <si>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</si>
  <si>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</si>
  <si>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</si>
  <si>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</si>
  <si>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</si>
  <si>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</si>
  <si>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</si>
  <si>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</si>
  <si>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</si>
  <si>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</si>
  <si>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</si>
  <si>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</si>
  <si>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</si>
  <si>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</si>
  <si>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</si>
  <si>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</si>
  <si>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</si>
  <si>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</si>
  <si>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</si>
  <si>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</si>
  <si>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</si>
  <si>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</si>
  <si>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</si>
  <si>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</si>
  <si>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</si>
  <si>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</si>
  <si>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</si>
  <si>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</si>
  <si>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</si>
  <si>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</si>
  <si>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</si>
  <si>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</si>
  <si>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</si>
  <si>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</si>
  <si>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</si>
  <si>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</si>
  <si>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</si>
  <si>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</si>
  <si>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</si>
  <si>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</si>
  <si>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</si>
  <si>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</si>
  <si>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</si>
  <si>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</si>
  <si>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</si>
  <si>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</si>
  <si>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</si>
  <si>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</si>
  <si>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</si>
  <si>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</si>
  <si>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</si>
  <si>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</si>
  <si>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</si>
  <si>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</si>
  <si>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</si>
  <si>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</si>
  <si>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</si>
  <si>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</si>
  <si>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</si>
  <si>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</si>
  <si>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</si>
  <si>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</si>
  <si>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</si>
  <si>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</si>
  <si>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</si>
  <si>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</si>
  <si>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</si>
  <si>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</si>
  <si>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</si>
  <si>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</si>
  <si>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</si>
  <si>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</si>
  <si>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</si>
  <si>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</si>
  <si>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</si>
  <si>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</si>
  <si>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</si>
  <si>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</si>
  <si>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</si>
  <si>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</si>
  <si>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</si>
  <si>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</si>
  <si>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</si>
  <si>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</si>
  <si>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</si>
  <si>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</si>
  <si>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</si>
  <si>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</si>
  <si>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</si>
  <si>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</si>
  <si>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</si>
  <si>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</si>
  <si>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</si>
  <si>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</si>
  <si>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</si>
  <si>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</si>
  <si>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</si>
  <si>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</si>
  <si>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</si>
  <si>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</si>
  <si>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</si>
  <si>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</si>
  <si>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</si>
  <si>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</si>
  <si>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</si>
  <si>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</si>
  <si>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</si>
  <si>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</si>
  <si>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</si>
  <si>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</si>
  <si>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</si>
  <si>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</si>
  <si>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</si>
  <si>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</si>
  <si>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</si>
  <si>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</si>
  <si>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</si>
  <si>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</si>
  <si>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</si>
  <si>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</si>
  <si>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</si>
  <si>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</si>
  <si>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</si>
  <si>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</si>
  <si>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</si>
  <si>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</si>
  <si>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</si>
  <si>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</si>
  <si>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</si>
  <si>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</si>
  <si>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</si>
  <si>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</si>
  <si>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</si>
  <si>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</si>
  <si>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</si>
  <si>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</si>
  <si>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</si>
  <si>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</si>
  <si>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</si>
  <si>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</si>
  <si>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</si>
  <si>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</si>
  <si>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</si>
  <si>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</si>
  <si>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</si>
  <si>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</si>
  <si>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</si>
  <si>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</si>
  <si>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</si>
  <si>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</si>
  <si>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</si>
  <si>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</si>
  <si>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</si>
  <si>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</si>
  <si>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</si>
  <si>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</si>
  <si>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</si>
  <si>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</si>
  <si>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</si>
  <si>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</si>
  <si>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</si>
  <si>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</si>
  <si>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</si>
  <si>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</si>
  <si>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</si>
  <si>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</si>
  <si>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</si>
  <si>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</si>
  <si>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</si>
  <si>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</si>
  <si>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</si>
  <si>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</si>
  <si>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</si>
  <si>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</si>
  <si>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</si>
  <si>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</si>
  <si>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</si>
  <si>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</si>
  <si>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</si>
  <si>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</si>
  <si>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</si>
  <si>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</si>
  <si>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</si>
  <si>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</si>
  <si>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</si>
  <si>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</si>
  <si>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</si>
  <si>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</si>
  <si>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</si>
  <si>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</si>
  <si>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</si>
  <si>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</si>
  <si>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</si>
  <si>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</si>
  <si>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</si>
  <si>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</si>
  <si>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</si>
  <si>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</si>
  <si>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</si>
  <si>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</si>
  <si>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</si>
  <si>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</si>
  <si>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</si>
  <si>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</si>
  <si>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</si>
  <si>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</si>
  <si>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</si>
  <si>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</si>
  <si>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</si>
  <si>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</si>
  <si>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</si>
  <si>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</si>
  <si>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</si>
  <si>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</si>
  <si>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</si>
  <si>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</si>
  <si>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</si>
  <si>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</si>
  <si>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</si>
  <si>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</si>
  <si>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</si>
  <si>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</si>
  <si>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</si>
  <si>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</si>
  <si>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</si>
  <si>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</si>
  <si>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</si>
  <si>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</si>
  <si>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</si>
  <si>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</si>
  <si>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</si>
  <si>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</si>
  <si>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</si>
  <si>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</si>
  <si>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</si>
  <si>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</si>
  <si>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</si>
  <si>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</si>
  <si>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</si>
  <si>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</si>
  <si>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</si>
  <si>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</si>
  <si>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</si>
  <si>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</si>
  <si>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</si>
  <si>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</si>
  <si>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</si>
  <si>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</si>
  <si>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</si>
  <si>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</si>
  <si>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</si>
  <si>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</si>
  <si>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</si>
  <si>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</si>
  <si>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</si>
  <si>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</si>
  <si>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</si>
  <si>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</si>
  <si>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</si>
  <si>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</si>
  <si>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</si>
  <si>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</si>
  <si>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</si>
  <si>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</si>
  <si>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</si>
  <si>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</si>
  <si>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</si>
  <si>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</si>
  <si>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</si>
  <si>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</si>
  <si>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</si>
  <si>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</si>
  <si>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</si>
  <si>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</si>
  <si>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</si>
  <si>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</si>
  <si>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</si>
  <si>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</si>
  <si>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</si>
  <si>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</si>
  <si>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</si>
  <si>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</si>
  <si>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</si>
  <si>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</si>
  <si>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</si>
  <si>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</si>
  <si>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</si>
  <si>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</si>
  <si>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</si>
  <si>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</si>
  <si>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</si>
  <si>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</si>
  <si>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</si>
  <si>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</si>
  <si>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</si>
  <si>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</si>
  <si>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</si>
  <si>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</si>
  <si>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</si>
  <si>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</si>
  <si>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</si>
  <si>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</si>
  <si>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</si>
  <si>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</si>
  <si>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</si>
  <si>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</si>
  <si>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</si>
  <si>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</si>
  <si>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</si>
  <si>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</si>
  <si>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</si>
  <si>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</si>
  <si>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</si>
  <si>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</si>
  <si>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</si>
  <si>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</si>
  <si>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</si>
  <si>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</si>
  <si>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</si>
  <si>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</si>
  <si>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</si>
  <si>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</si>
  <si>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</si>
  <si>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</si>
  <si>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</si>
  <si>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</si>
  <si>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</si>
  <si>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</si>
  <si>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</si>
  <si>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</si>
  <si>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</si>
  <si>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</si>
  <si>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</si>
  <si>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</si>
  <si>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</si>
  <si>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</si>
  <si>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</si>
  <si>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</si>
  <si>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</si>
  <si>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</si>
  <si>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</si>
  <si>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</si>
  <si>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</si>
  <si>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</si>
  <si>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</si>
  <si>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</si>
  <si>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</si>
  <si>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</si>
  <si>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</si>
  <si>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</si>
  <si>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</si>
  <si>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</si>
  <si>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</si>
  <si>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</si>
  <si>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</si>
  <si>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</si>
  <si>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</si>
  <si>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</si>
  <si>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</si>
  <si>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</si>
  <si>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</si>
  <si>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</si>
  <si>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</si>
  <si>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</si>
  <si>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</si>
  <si>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</si>
  <si>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</si>
  <si>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</si>
  <si>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</si>
  <si>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</si>
  <si>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</si>
  <si>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</si>
  <si>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</si>
  <si>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</si>
  <si>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</si>
  <si>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</si>
  <si>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</si>
  <si>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</si>
  <si>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</si>
  <si>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</si>
  <si>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</si>
  <si>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</si>
  <si>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</si>
  <si>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</si>
  <si>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</si>
  <si>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</si>
  <si>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</si>
  <si>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</si>
  <si>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</si>
  <si>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</si>
  <si>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</si>
  <si>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</si>
  <si>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</si>
  <si>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</si>
  <si>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</si>
  <si>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</si>
  <si>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</si>
  <si>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</si>
  <si>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</si>
  <si>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</si>
  <si>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</si>
  <si>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</si>
  <si>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</si>
  <si>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</si>
  <si>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</si>
  <si>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</si>
  <si>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</si>
  <si>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</si>
  <si>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</si>
  <si>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</si>
  <si>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</si>
  <si>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</si>
  <si>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</si>
  <si>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</si>
  <si>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</si>
  <si>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</si>
  <si>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</si>
  <si>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</si>
  <si>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</si>
  <si>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</si>
  <si>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</si>
  <si>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</si>
  <si>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</si>
  <si>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</si>
  <si>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</si>
  <si>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</si>
  <si>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</si>
  <si>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</si>
  <si>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</si>
  <si>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</si>
  <si>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</si>
  <si>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</si>
  <si>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</si>
  <si>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</si>
  <si>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</si>
  <si>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</si>
  <si>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</si>
  <si>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</si>
  <si>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</si>
  <si>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</si>
  <si>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</si>
  <si>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</si>
  <si>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</si>
  <si>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</si>
  <si>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</si>
  <si>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</si>
  <si>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</si>
  <si>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</si>
  <si>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</si>
  <si>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</si>
  <si>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</si>
  <si>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</si>
  <si>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</si>
  <si>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</si>
  <si>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</si>
  <si>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</si>
  <si>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</si>
  <si>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</si>
  <si>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</si>
  <si>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</si>
  <si>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</si>
  <si>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</si>
  <si>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</si>
  <si>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</si>
  <si>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</si>
  <si>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</si>
  <si>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</si>
  <si>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</si>
  <si>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</si>
  <si>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</si>
  <si>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</si>
  <si>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</si>
  <si>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</si>
  <si>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</si>
  <si>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</si>
  <si>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</si>
  <si>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</si>
  <si>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</si>
  <si>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</si>
  <si>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</si>
  <si>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</si>
  <si>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</si>
  <si>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</si>
  <si>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</si>
  <si>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</si>
  <si>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</si>
  <si>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</si>
  <si>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</si>
  <si>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</si>
  <si>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</si>
  <si>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</si>
  <si>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</si>
  <si>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</si>
  <si>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</si>
  <si>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</si>
  <si>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</si>
  <si>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</si>
  <si>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</si>
  <si>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</si>
  <si>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</si>
  <si>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</si>
  <si>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</si>
  <si>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</si>
  <si>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</si>
  <si>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</si>
  <si>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</si>
  <si>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</si>
  <si>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</si>
  <si>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</si>
  <si>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</si>
  <si>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</si>
  <si>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</si>
  <si>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</si>
  <si>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</si>
  <si>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</si>
  <si>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</si>
  <si>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</si>
  <si>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</si>
  <si>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</si>
  <si>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</si>
  <si>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</si>
  <si>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</si>
  <si>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</si>
  <si>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</si>
  <si>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</si>
  <si>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</si>
  <si>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</si>
  <si>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</si>
  <si>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</si>
  <si>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</si>
  <si>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</si>
  <si>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</si>
  <si>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</si>
  <si>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</si>
  <si>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</si>
  <si>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</si>
  <si>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</si>
  <si>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</si>
  <si>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</si>
  <si>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</si>
  <si>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</si>
  <si>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</si>
  <si>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</si>
  <si>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</si>
  <si>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</si>
  <si>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</si>
  <si>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</si>
  <si>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</si>
  <si>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</si>
  <si>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</si>
  <si>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</si>
  <si>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</si>
  <si>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</si>
  <si>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</si>
  <si>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</si>
  <si>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</si>
  <si>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</si>
  <si>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</si>
  <si>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</si>
  <si>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</si>
  <si>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</si>
  <si>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</si>
  <si>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</si>
  <si>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</si>
  <si>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</si>
  <si>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</si>
  <si>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</si>
  <si>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</si>
  <si>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</si>
  <si>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</si>
  <si>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</si>
  <si>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</si>
  <si>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</si>
  <si>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</si>
  <si>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</si>
  <si>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</si>
  <si>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</si>
  <si>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</si>
  <si>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</si>
  <si>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</si>
  <si>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</si>
  <si>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</si>
  <si>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</si>
  <si>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</si>
  <si>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</si>
  <si>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</si>
  <si>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</si>
  <si>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</si>
  <si>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</si>
  <si>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</si>
  <si>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</si>
  <si>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</si>
  <si>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</si>
  <si>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</si>
  <si>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</si>
  <si>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</si>
  <si>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</si>
  <si>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</si>
  <si>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</si>
  <si>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</si>
  <si>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</si>
  <si>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</si>
  <si>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</si>
  <si>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</si>
  <si>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</si>
  <si>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</si>
  <si>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</si>
  <si>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</si>
  <si>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</si>
  <si>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</si>
  <si>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</si>
  <si>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</si>
  <si>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</si>
  <si>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</si>
  <si>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</si>
  <si>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</si>
  <si>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</si>
  <si>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</si>
  <si>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</si>
  <si>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</si>
  <si>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</si>
  <si>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</si>
  <si>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</si>
  <si>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</si>
  <si>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</si>
  <si>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</si>
  <si>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</si>
  <si>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</si>
  <si>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</si>
  <si>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</si>
  <si>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</si>
  <si>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</si>
  <si>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</si>
  <si>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</si>
  <si>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</si>
  <si>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</si>
  <si>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</si>
  <si>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</si>
  <si>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</si>
  <si>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</si>
  <si>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</si>
  <si>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</si>
  <si>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</si>
  <si>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</si>
  <si>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</si>
  <si>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</si>
  <si>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</si>
  <si>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</si>
  <si>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</si>
  <si>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</si>
  <si>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</si>
  <si>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</si>
  <si>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</si>
  <si>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</si>
  <si>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</si>
  <si>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</si>
  <si>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</si>
  <si>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</si>
  <si>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</si>
  <si>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</si>
  <si>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</si>
  <si>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</si>
  <si>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</si>
  <si>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</si>
  <si>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</si>
  <si>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</si>
  <si>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</si>
  <si>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</si>
  <si>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</si>
  <si>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</si>
  <si>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</si>
  <si>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</si>
  <si>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</si>
  <si>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</si>
  <si>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</si>
  <si>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</si>
  <si>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</si>
  <si>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</si>
  <si>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</si>
  <si>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</si>
  <si>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</si>
  <si>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</si>
  <si>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</si>
  <si>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</si>
  <si>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</si>
  <si>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</si>
  <si>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</si>
  <si>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</si>
  <si>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</si>
  <si>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</si>
  <si>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</si>
  <si>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</si>
  <si>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</si>
  <si>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</si>
  <si>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</si>
  <si>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</si>
  <si>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</si>
  <si>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</si>
  <si>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</si>
  <si>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</si>
  <si>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</si>
  <si>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</si>
  <si>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</si>
  <si>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</si>
  <si>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</si>
  <si>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</si>
  <si>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</si>
  <si>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</si>
  <si>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</si>
  <si>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</si>
  <si>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</si>
  <si>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</si>
  <si>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</si>
  <si>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</si>
  <si>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</si>
  <si>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</si>
  <si>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</si>
  <si>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</si>
  <si>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</si>
  <si>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</si>
  <si>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</si>
  <si>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</si>
  <si>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</si>
  <si>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</si>
  <si>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</si>
  <si>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</si>
  <si>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</si>
  <si>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</si>
  <si>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</si>
  <si>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</si>
  <si>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</si>
  <si>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</si>
  <si>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</si>
  <si>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</si>
  <si>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</si>
  <si>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</si>
  <si>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</si>
  <si>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</si>
  <si>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</si>
  <si>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</si>
  <si>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</si>
  <si>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</si>
  <si>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</si>
  <si>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</si>
  <si>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</si>
  <si>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</si>
  <si>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</si>
  <si>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</si>
  <si>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</si>
  <si>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</si>
  <si>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</si>
  <si>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</si>
  <si>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</si>
  <si>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</si>
  <si>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</si>
  <si>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</si>
  <si>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</si>
  <si>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</si>
  <si>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</si>
  <si>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</si>
  <si>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</si>
  <si>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</si>
  <si>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</si>
  <si>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</si>
  <si>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</si>
  <si>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</si>
  <si>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</si>
  <si>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</si>
  <si>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</si>
  <si>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</si>
  <si>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</si>
  <si>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</si>
  <si>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</si>
  <si>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</si>
  <si>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</si>
  <si>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</si>
  <si>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</si>
  <si>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</si>
  <si>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</si>
  <si>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</si>
  <si>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</si>
  <si>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</si>
  <si>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</si>
  <si>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</si>
  <si>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</si>
  <si>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</si>
  <si>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</si>
  <si>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</si>
  <si>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</si>
  <si>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</si>
  <si>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</si>
  <si>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</si>
  <si>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</si>
  <si>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</si>
  <si>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</si>
  <si>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</si>
  <si>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</si>
  <si>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</si>
  <si>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</si>
  <si>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</si>
  <si>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</si>
  <si>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</si>
  <si>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</si>
  <si>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</si>
  <si>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</si>
  <si>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</si>
  <si>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</si>
  <si>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</si>
  <si>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</si>
  <si>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</si>
  <si>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</si>
  <si>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</si>
  <si>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</si>
  <si>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</si>
  <si>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</si>
  <si>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</si>
  <si>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</si>
  <si>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</si>
  <si>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</si>
  <si>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</si>
  <si>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</si>
  <si>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</si>
  <si>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</si>
  <si>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</si>
  <si>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</si>
  <si>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</si>
  <si>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</si>
  <si>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</si>
  <si>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</si>
  <si>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</si>
  <si>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</si>
  <si>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</si>
  <si>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</si>
  <si>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</si>
  <si>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</si>
  <si>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</si>
  <si>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</si>
  <si>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</si>
  <si>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</si>
  <si>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</si>
  <si>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</si>
  <si>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</si>
  <si>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</si>
  <si>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</si>
  <si>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</si>
  <si>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</si>
  <si>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</si>
  <si>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</si>
  <si>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</si>
  <si>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</si>
  <si>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</si>
  <si>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</si>
  <si>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</si>
  <si>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</si>
  <si>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</si>
  <si>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</si>
  <si>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</si>
  <si>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</si>
  <si>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</si>
  <si>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</si>
  <si>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</si>
  <si>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</si>
  <si>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</si>
  <si>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</si>
  <si>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</si>
  <si>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</si>
  <si>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</si>
  <si>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</si>
  <si>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</si>
  <si>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</si>
  <si>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</si>
  <si>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</si>
  <si>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</si>
  <si>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</si>
  <si>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</si>
  <si>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</si>
  <si>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</si>
  <si>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</si>
  <si>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</si>
  <si>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</si>
  <si>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</si>
  <si>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</si>
  <si>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</si>
  <si>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</si>
  <si>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</si>
  <si>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</si>
  <si>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</si>
  <si>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</si>
  <si>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</si>
  <si>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</si>
  <si>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</si>
  <si>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</si>
  <si>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</si>
  <si>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</si>
  <si>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</si>
  <si>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</si>
  <si>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</si>
  <si>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</si>
  <si>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</si>
  <si>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</si>
  <si>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</si>
  <si>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</si>
  <si>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</si>
  <si>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</si>
  <si>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</si>
  <si>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</si>
  <si>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</si>
  <si>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</si>
  <si>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</si>
  <si>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</si>
  <si>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</si>
  <si>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</si>
  <si>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</si>
  <si>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</si>
  <si>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</si>
  <si>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</si>
  <si>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</si>
  <si>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</si>
  <si>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</si>
  <si>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</si>
  <si>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</si>
  <si>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</si>
  <si>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</si>
  <si>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</si>
  <si>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</si>
  <si>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</si>
  <si>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</si>
  <si>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</si>
  <si>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</si>
  <si>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</si>
  <si>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</si>
  <si>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</si>
  <si>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</si>
  <si>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</si>
  <si>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</si>
  <si>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</si>
  <si>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</si>
  <si>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</si>
  <si>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</si>
  <si>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</si>
  <si>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</si>
  <si>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</si>
  <si>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</si>
  <si>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</si>
  <si>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</si>
  <si>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</si>
  <si>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</si>
  <si>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</si>
  <si>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</si>
  <si>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</si>
  <si>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</si>
  <si>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</si>
  <si>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</si>
  <si>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</si>
  <si>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</si>
  <si>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</si>
  <si>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</si>
  <si>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</si>
  <si>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</si>
  <si>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</si>
  <si>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</si>
  <si>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</si>
  <si>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</si>
  <si>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</si>
  <si>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</si>
  <si>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</si>
  <si>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</si>
  <si>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</si>
  <si>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</si>
  <si>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</si>
  <si>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</si>
  <si>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</si>
  <si>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</si>
  <si>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</si>
  <si>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</si>
  <si>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</si>
  <si>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</si>
  <si>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</si>
  <si>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</si>
  <si>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</si>
  <si>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</si>
  <si>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</si>
  <si>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</si>
  <si>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</si>
  <si>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</si>
  <si>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</si>
  <si>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</si>
  <si>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</si>
  <si>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</si>
  <si>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</si>
  <si>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</si>
  <si>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</si>
  <si>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</si>
  <si>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</si>
  <si>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</si>
  <si>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</si>
  <si>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</si>
  <si>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</si>
  <si>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</si>
  <si>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</si>
  <si>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</si>
  <si>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</si>
  <si>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</si>
  <si>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</si>
  <si>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</si>
  <si>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</si>
  <si>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</si>
  <si>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</si>
  <si>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</si>
  <si>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</si>
  <si>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</si>
  <si>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</si>
  <si>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</si>
  <si>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</si>
  <si>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</si>
  <si>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</si>
  <si>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</si>
  <si>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</si>
  <si>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</si>
  <si>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</si>
  <si>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</si>
  <si>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</si>
  <si>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</si>
  <si>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</si>
  <si>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</si>
  <si>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</si>
  <si>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</si>
  <si>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</si>
  <si>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</si>
  <si>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</si>
  <si>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</si>
  <si>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</si>
  <si>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</si>
  <si>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</si>
  <si>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</si>
  <si>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</si>
  <si>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</si>
  <si>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</si>
  <si>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</si>
  <si>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</si>
  <si>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</si>
  <si>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</si>
  <si>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</si>
  <si>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</si>
  <si>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</si>
  <si>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</si>
  <si>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</si>
  <si>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</si>
  <si>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</si>
  <si>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</si>
  <si>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</si>
  <si>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</si>
  <si>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</si>
  <si>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</si>
  <si>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</si>
  <si>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</si>
  <si>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</si>
  <si>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</si>
  <si>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</si>
  <si>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</si>
  <si>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</si>
  <si>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</si>
  <si>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</si>
  <si>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</si>
  <si>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</si>
  <si>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</si>
  <si>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</si>
  <si>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</si>
  <si>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</si>
  <si>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</si>
  <si>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</si>
  <si>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</si>
  <si>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</si>
  <si>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</si>
  <si>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</si>
  <si>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</si>
  <si>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</si>
  <si>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</si>
  <si>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</si>
  <si>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</si>
  <si>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</si>
  <si>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</si>
  <si>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</si>
  <si>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</si>
  <si>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</si>
  <si>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</si>
  <si>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</si>
  <si>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</si>
  <si>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</si>
  <si>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</si>
  <si>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</si>
  <si>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</si>
  <si>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</si>
  <si>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</si>
  <si>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</si>
  <si>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</si>
  <si>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</si>
  <si>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</si>
  <si>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</si>
  <si>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</si>
  <si>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</si>
  <si>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</si>
  <si>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</si>
  <si>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</si>
  <si>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</si>
  <si>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</si>
  <si>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</si>
  <si>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</si>
  <si>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</si>
  <si>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</si>
  <si>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</si>
  <si>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</si>
  <si>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</si>
  <si>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</si>
  <si>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</si>
  <si>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</si>
  <si>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</si>
  <si>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</si>
  <si>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</si>
  <si>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</si>
  <si>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</si>
  <si>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</si>
  <si>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</si>
  <si>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</si>
  <si>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</si>
  <si>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</si>
  <si>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</si>
  <si>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</si>
  <si>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</si>
  <si>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</si>
  <si>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</si>
  <si>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</si>
  <si>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</si>
  <si>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</si>
  <si>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</si>
  <si>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</si>
  <si>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</si>
  <si>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</si>
  <si>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</si>
  <si>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</si>
  <si>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</si>
  <si>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</si>
  <si>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</si>
  <si>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</si>
  <si>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</si>
  <si>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</si>
  <si>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</si>
  <si>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</si>
  <si>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</si>
  <si>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</si>
  <si>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</si>
  <si>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</si>
  <si>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</si>
  <si>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</si>
  <si>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</si>
  <si>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</si>
  <si>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</si>
  <si>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</si>
  <si>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</si>
  <si>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</si>
  <si>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</si>
  <si>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</si>
  <si>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</si>
  <si>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</si>
  <si>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</si>
  <si>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</si>
  <si>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</si>
  <si>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</si>
  <si>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</si>
  <si>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</si>
  <si>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</si>
  <si>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</si>
  <si>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</si>
  <si>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</si>
  <si>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</si>
  <si>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</si>
  <si>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</si>
  <si>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</si>
  <si>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</si>
  <si>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</si>
  <si>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</si>
  <si>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</si>
  <si>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</si>
  <si>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</si>
  <si>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</si>
  <si>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</si>
  <si>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</si>
  <si>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</si>
  <si>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</si>
  <si>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</si>
  <si>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</si>
  <si>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</si>
  <si>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</si>
  <si>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</si>
  <si>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</si>
  <si>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</si>
  <si>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</si>
  <si>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</si>
  <si>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</si>
  <si>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</si>
  <si>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</si>
  <si>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</si>
  <si>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</si>
  <si>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</si>
  <si>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</si>
  <si>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</si>
  <si>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</si>
  <si>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</si>
  <si>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</si>
  <si>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</si>
  <si>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</si>
  <si>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</si>
  <si>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</si>
  <si>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</si>
  <si>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</si>
  <si>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</si>
  <si>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</si>
  <si>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</si>
  <si>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</si>
  <si>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</si>
  <si>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</si>
  <si>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</si>
  <si>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</si>
  <si>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</si>
  <si>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</si>
  <si>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</si>
  <si>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</si>
  <si>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</si>
  <si>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</si>
  <si>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</si>
  <si>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</si>
  <si>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</si>
  <si>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</si>
  <si>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</si>
  <si>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</si>
  <si>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</si>
  <si>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</si>
  <si>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</si>
  <si>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</si>
  <si>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</si>
  <si>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</si>
  <si>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</si>
  <si>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</si>
  <si>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</si>
  <si>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</si>
  <si>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</si>
  <si>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</si>
  <si>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</si>
  <si>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</si>
  <si>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</si>
  <si>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</si>
  <si>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</si>
  <si>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</si>
  <si>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</si>
  <si>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</si>
  <si>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</si>
  <si>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</si>
  <si>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</si>
  <si>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</si>
  <si>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</si>
  <si>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</si>
  <si>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</si>
  <si>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</si>
  <si>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</si>
  <si>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</si>
  <si>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</si>
  <si>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</si>
  <si>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</si>
  <si>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</si>
  <si>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</si>
  <si>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</si>
  <si>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</si>
  <si>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</si>
  <si>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</si>
  <si>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</si>
  <si>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</si>
  <si>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</si>
  <si>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</si>
  <si>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</si>
  <si>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</si>
  <si>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</si>
  <si>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</si>
  <si>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</si>
  <si>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</si>
  <si>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</si>
  <si>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</si>
  <si>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</si>
  <si>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</si>
  <si>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</si>
  <si>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</si>
  <si>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</si>
  <si>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</si>
  <si>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</si>
  <si>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</si>
  <si>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</si>
  <si>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</si>
  <si>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</si>
  <si>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</si>
  <si>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</si>
  <si>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</si>
  <si>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</si>
  <si>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</si>
  <si>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</si>
  <si>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</si>
  <si>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</si>
  <si>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</si>
  <si>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</si>
  <si>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</si>
  <si>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</si>
  <si>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</si>
  <si>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</si>
  <si>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</si>
  <si>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</si>
  <si>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</si>
  <si>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</si>
  <si>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</si>
  <si>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</si>
  <si>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</si>
  <si>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</si>
  <si>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</si>
  <si>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</si>
  <si>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</si>
  <si>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</si>
  <si>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</si>
  <si>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</si>
  <si>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</si>
  <si>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</si>
  <si>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</si>
  <si>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</si>
  <si>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</si>
  <si>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</si>
  <si>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</si>
  <si>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</si>
  <si>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</si>
  <si>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</si>
  <si>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</si>
  <si>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</si>
  <si>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</si>
  <si>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</si>
  <si>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</si>
  <si>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</si>
  <si>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</si>
  <si>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</si>
  <si>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</si>
  <si>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</si>
  <si>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</si>
  <si>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</si>
  <si>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</si>
  <si>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</si>
  <si>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</si>
  <si>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</si>
  <si>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</si>
  <si>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</si>
  <si>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</si>
  <si>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</si>
  <si>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</si>
  <si>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</si>
  <si>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</si>
  <si>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</si>
  <si>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</si>
  <si>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</si>
  <si>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</si>
  <si>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</si>
  <si>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</si>
  <si>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</si>
  <si>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</si>
  <si>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</si>
  <si>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</si>
  <si>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</si>
  <si>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</si>
  <si>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</si>
  <si>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</si>
  <si>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</si>
  <si>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</si>
  <si>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</si>
  <si>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</si>
  <si>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</si>
  <si>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</si>
  <si>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</si>
  <si>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</si>
  <si>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</si>
  <si>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</si>
  <si>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</si>
  <si>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</si>
  <si>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</si>
  <si>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</si>
  <si>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</si>
  <si>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</si>
  <si>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</si>
  <si>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</si>
  <si>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</si>
  <si>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</si>
  <si>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</si>
  <si>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</si>
  <si>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</si>
  <si>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</si>
  <si>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</si>
  <si>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</si>
  <si>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</si>
  <si>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</si>
  <si>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</si>
  <si>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</si>
  <si>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</si>
  <si>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</si>
  <si>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</si>
  <si>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</si>
  <si>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</si>
  <si>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</si>
  <si>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</si>
  <si>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</si>
  <si>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</si>
  <si>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</si>
  <si>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</si>
  <si>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</si>
  <si>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</si>
  <si>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</si>
  <si>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</si>
  <si>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</si>
  <si>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</si>
  <si>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</si>
  <si>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</si>
  <si>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</si>
  <si>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</si>
  <si>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</si>
  <si>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</si>
  <si>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</si>
  <si>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</si>
  <si>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</si>
  <si>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</si>
  <si>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</si>
  <si>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</si>
  <si>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</si>
  <si>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</si>
  <si>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</si>
  <si>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</si>
  <si>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</si>
  <si>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</si>
  <si>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</si>
  <si>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</si>
  <si>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</si>
  <si>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</si>
  <si>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</si>
  <si>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</si>
  <si>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</si>
  <si>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</si>
  <si>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</si>
  <si>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</si>
  <si>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</si>
  <si>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</si>
  <si>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</si>
  <si>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</si>
  <si>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</si>
  <si>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</si>
  <si>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</si>
  <si>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</si>
  <si>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</si>
  <si>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</si>
  <si>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</si>
  <si>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</si>
  <si>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</si>
  <si>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</si>
  <si>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</si>
  <si>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</si>
  <si>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</si>
  <si>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</si>
  <si>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</si>
  <si>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</si>
  <si>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</si>
  <si>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</si>
  <si>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</si>
  <si>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</si>
  <si>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</si>
  <si>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</si>
  <si>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</si>
  <si>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</si>
  <si>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</si>
  <si>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</si>
  <si>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</si>
  <si>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</si>
  <si>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</si>
  <si>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</si>
  <si>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</si>
  <si>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</si>
  <si>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</si>
  <si>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</si>
  <si>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</si>
  <si>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</si>
  <si>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</si>
  <si>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</si>
  <si>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</si>
  <si>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</si>
  <si>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</si>
  <si>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</si>
  <si>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</si>
  <si>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</si>
  <si>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</si>
  <si>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</si>
  <si>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</si>
  <si>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</si>
  <si>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</si>
  <si>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</si>
  <si>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</si>
  <si>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</si>
  <si>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</si>
  <si>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</si>
  <si>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</si>
  <si>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</si>
  <si>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</si>
  <si>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</si>
  <si>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</si>
  <si>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</si>
  <si>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</si>
  <si>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</si>
  <si>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</si>
  <si>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</si>
  <si>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</si>
  <si>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</si>
  <si>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</si>
  <si>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</si>
  <si>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</si>
  <si>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</si>
  <si>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</si>
  <si>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</si>
  <si>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</si>
  <si>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</si>
  <si>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</si>
  <si>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</si>
  <si>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</si>
  <si>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</si>
  <si>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</si>
  <si>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</si>
  <si>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</si>
  <si>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</si>
  <si>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</si>
  <si>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</si>
  <si>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</si>
  <si>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</si>
  <si>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</si>
  <si>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</si>
  <si>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</si>
  <si>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</si>
  <si>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</si>
  <si>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</si>
  <si>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</si>
  <si>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</si>
  <si>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</si>
  <si>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</si>
  <si>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</si>
  <si>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</si>
  <si>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</si>
  <si>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</si>
  <si>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</si>
  <si>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</si>
  <si>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</si>
  <si>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</si>
  <si>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</si>
  <si>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</si>
  <si>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</si>
  <si>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</si>
  <si>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</si>
  <si>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</si>
  <si>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</si>
  <si>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</si>
  <si>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</si>
  <si>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</si>
  <si>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</si>
  <si>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</si>
  <si>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</si>
  <si>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</si>
  <si>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</si>
  <si>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</si>
  <si>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</si>
  <si>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</si>
  <si>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</si>
  <si>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</si>
  <si>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</si>
  <si>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</si>
  <si>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</si>
  <si>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</si>
  <si>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</si>
  <si>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</si>
  <si>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</si>
  <si>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</si>
  <si>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</si>
  <si>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</si>
  <si>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</si>
  <si>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</si>
  <si>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</si>
  <si>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</si>
  <si>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</si>
  <si>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</si>
  <si>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</si>
  <si>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</si>
  <si>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</si>
  <si>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</si>
  <si>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</si>
  <si>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</si>
  <si>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</si>
  <si>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</si>
  <si>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</si>
  <si>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</si>
  <si>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</si>
  <si>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</si>
  <si>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</si>
  <si>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</si>
  <si>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</si>
  <si>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</si>
  <si>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</si>
  <si>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</si>
  <si>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</si>
  <si>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</si>
  <si>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</si>
  <si>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</si>
  <si>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</si>
  <si>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</si>
  <si>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</si>
  <si>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</si>
  <si>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</si>
  <si>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</si>
  <si>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</si>
  <si>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</si>
  <si>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</si>
  <si>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</si>
  <si>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</si>
  <si>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</si>
  <si>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</si>
  <si>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</si>
  <si>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</si>
  <si>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</si>
  <si>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</si>
  <si>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</si>
  <si>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</si>
  <si>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</si>
  <si>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</si>
  <si>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</si>
  <si>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</si>
  <si>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</si>
  <si>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</si>
  <si>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</si>
  <si>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</si>
  <si>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</si>
  <si>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</si>
  <si>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</si>
  <si>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</si>
  <si>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</si>
  <si>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</si>
  <si>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</si>
  <si>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</si>
  <si>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</si>
  <si>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</si>
  <si>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</si>
  <si>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</si>
  <si>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</si>
  <si>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</si>
  <si>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</si>
  <si>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</si>
  <si>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</si>
  <si>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</si>
  <si>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</si>
  <si>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</si>
  <si>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</si>
  <si>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</si>
  <si>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</si>
  <si>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</si>
  <si>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</si>
  <si>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</si>
  <si>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</si>
  <si>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</si>
  <si>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</si>
  <si>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</si>
  <si>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</si>
  <si>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</si>
  <si>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</si>
  <si>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</si>
  <si>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</si>
  <si>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</si>
  <si>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</si>
  <si>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</si>
  <si>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</si>
  <si>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</si>
  <si>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</si>
  <si>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</si>
  <si>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</si>
  <si>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</si>
  <si>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</si>
  <si>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</si>
  <si>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</si>
  <si>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</si>
  <si>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</si>
  <si>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</si>
  <si>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</si>
  <si>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</si>
  <si>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</si>
  <si>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</si>
  <si>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</si>
  <si>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</si>
  <si>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</si>
  <si>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</si>
  <si>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</si>
  <si>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</si>
  <si>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</si>
  <si>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</si>
  <si>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</si>
  <si>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</si>
  <si>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</si>
  <si>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</si>
  <si>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</si>
  <si>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</si>
  <si>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</si>
  <si>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</si>
  <si>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</si>
  <si>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</si>
  <si>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</si>
  <si>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</si>
  <si>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</si>
  <si>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</si>
  <si>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</si>
  <si>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</si>
  <si>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</si>
  <si>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</si>
  <si>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</si>
  <si>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</si>
  <si>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</si>
  <si>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</si>
  <si>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</si>
  <si>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</si>
  <si>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</si>
  <si>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</si>
  <si>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</si>
  <si>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</si>
  <si>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</si>
  <si>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</si>
  <si>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</si>
  <si>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</si>
  <si>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</si>
  <si>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</si>
  <si>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</si>
  <si>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</si>
  <si>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</si>
  <si>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</si>
  <si>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</si>
  <si>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</si>
  <si>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</si>
  <si>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</si>
  <si>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</si>
  <si>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</si>
  <si>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</si>
  <si>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</si>
  <si>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</si>
  <si>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</si>
  <si>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</si>
  <si>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</si>
  <si>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</si>
  <si>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</si>
  <si>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</si>
  <si>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</si>
  <si>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</si>
  <si>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</si>
  <si>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</si>
  <si>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</si>
  <si>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</si>
  <si>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</si>
  <si>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</si>
  <si>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</si>
  <si>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</si>
  <si>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</si>
  <si>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</si>
  <si>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</si>
  <si>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</si>
  <si>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</si>
  <si>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</si>
  <si>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</si>
  <si>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</si>
  <si>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</si>
  <si>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</si>
  <si>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</si>
  <si>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</si>
  <si>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</si>
  <si>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</si>
  <si>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</si>
  <si>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</si>
  <si>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</si>
  <si>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</si>
  <si>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</si>
  <si>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</si>
  <si>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</si>
  <si>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</si>
  <si>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</si>
  <si>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</si>
  <si>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</si>
  <si>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</si>
  <si>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</si>
  <si>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</si>
  <si>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</si>
  <si>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</si>
  <si>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</si>
  <si>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</si>
  <si>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</si>
  <si>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</si>
  <si>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</si>
  <si>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</si>
  <si>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</si>
  <si>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</si>
  <si>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</si>
  <si>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</si>
  <si>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</si>
  <si>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</si>
  <si>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</si>
  <si>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</si>
  <si>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</si>
  <si>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</si>
  <si>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</si>
  <si>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</si>
  <si>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</si>
  <si>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</si>
  <si>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</si>
  <si>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</si>
  <si>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</si>
  <si>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</si>
  <si>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</si>
  <si>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</si>
  <si>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</si>
  <si>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</si>
  <si>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</si>
  <si>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</si>
  <si>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</si>
  <si>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</si>
  <si>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</si>
  <si>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</si>
  <si>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</si>
  <si>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</si>
  <si>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</si>
  <si>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</si>
  <si>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</si>
  <si>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</si>
  <si>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</si>
  <si>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</si>
  <si>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</si>
  <si>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</si>
  <si>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</si>
  <si>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</si>
  <si>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</si>
  <si>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</si>
  <si>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</si>
  <si>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</si>
  <si>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</si>
  <si>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</si>
  <si>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</si>
  <si>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</si>
  <si>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</si>
  <si>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</si>
  <si>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</si>
  <si>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</si>
  <si>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</si>
  <si>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</si>
  <si>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</si>
  <si>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</si>
  <si>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</si>
  <si>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</si>
  <si>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</si>
  <si>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</si>
  <si>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</si>
  <si>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</si>
  <si>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</si>
  <si>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</si>
  <si>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</si>
  <si>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</si>
  <si>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</si>
  <si>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</si>
  <si>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</si>
  <si>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</si>
  <si>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</si>
  <si>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</si>
  <si>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</si>
  <si>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</si>
  <si>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</si>
  <si>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</si>
  <si>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</si>
  <si>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</si>
  <si>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</si>
  <si>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</si>
  <si>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</si>
  <si>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</si>
  <si>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</si>
  <si>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</si>
  <si>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</si>
  <si>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</si>
  <si>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</si>
  <si>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</si>
  <si>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</si>
  <si>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</si>
  <si>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</si>
  <si>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</si>
  <si>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</si>
  <si>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</si>
  <si>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</si>
  <si>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</si>
  <si>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</si>
  <si>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</si>
  <si>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</si>
  <si>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</si>
  <si>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</si>
  <si>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</si>
  <si>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</si>
  <si>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</si>
  <si>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</si>
  <si>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</si>
  <si>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</si>
  <si>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</si>
  <si>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</si>
  <si>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</si>
  <si>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</si>
  <si>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</si>
  <si>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</si>
  <si>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</si>
  <si>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</si>
  <si>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</si>
  <si>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</si>
  <si>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</si>
  <si>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</si>
  <si>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</si>
  <si>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</si>
  <si>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</si>
  <si>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</si>
  <si>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</si>
  <si>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</si>
  <si>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</si>
  <si>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</si>
  <si>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</si>
  <si>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</si>
  <si>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</si>
  <si>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</si>
  <si>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</si>
  <si>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</si>
  <si>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</si>
  <si>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</si>
  <si>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</si>
  <si>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</si>
  <si>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</si>
  <si>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</si>
  <si>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</si>
  <si>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</si>
  <si>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</si>
  <si>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</si>
  <si>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</si>
  <si>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</si>
  <si>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</si>
  <si>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</si>
  <si>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</si>
  <si>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</si>
  <si>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</si>
  <si>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</si>
  <si>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</si>
  <si>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</si>
  <si>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</si>
  <si>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</si>
  <si>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</si>
  <si>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</si>
  <si>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</si>
  <si>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</si>
  <si>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</si>
  <si>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</si>
  <si>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</si>
  <si>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</si>
  <si>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</si>
  <si>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</si>
  <si>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</si>
  <si>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</si>
  <si>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</si>
  <si>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</si>
  <si>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</si>
  <si>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</si>
  <si>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</si>
  <si>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</si>
  <si>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</si>
  <si>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</si>
  <si>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</si>
  <si>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</si>
  <si>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</si>
  <si>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</si>
  <si>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</si>
  <si>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</si>
  <si>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</si>
  <si>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</si>
  <si>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</si>
  <si>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</si>
  <si>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</si>
  <si>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</si>
  <si>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</si>
  <si>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</si>
  <si>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</si>
  <si>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</si>
  <si>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</si>
  <si>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</si>
  <si>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</si>
  <si>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</si>
  <si>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</si>
  <si>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</si>
  <si>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</si>
  <si>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</si>
  <si>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</si>
  <si>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</si>
  <si>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</si>
  <si>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</si>
  <si>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</si>
  <si>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</si>
  <si>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</si>
  <si>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</si>
  <si>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</si>
  <si>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</si>
  <si>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</si>
  <si>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</si>
  <si>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</si>
  <si>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</si>
  <si>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</si>
  <si>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</si>
  <si>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</si>
  <si>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</si>
  <si>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</si>
  <si>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</si>
  <si>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</si>
  <si>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</si>
  <si>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</si>
  <si>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</si>
  <si>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</si>
  <si>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</si>
  <si>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</si>
  <si>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</si>
  <si>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</si>
  <si>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</si>
  <si>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</si>
  <si>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</si>
  <si>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</si>
  <si>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</si>
  <si>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</si>
  <si>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</si>
  <si>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</si>
  <si>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</si>
  <si>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</si>
  <si>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</si>
  <si>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</si>
  <si>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</si>
  <si>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</si>
  <si>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</si>
  <si>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</si>
  <si>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</si>
  <si>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</si>
  <si>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</si>
  <si>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</si>
  <si>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</si>
  <si>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</si>
  <si>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</si>
  <si>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</si>
  <si>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</si>
  <si>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</si>
  <si>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</si>
  <si>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</si>
  <si>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</si>
  <si>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</si>
  <si>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</si>
  <si>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</si>
  <si>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</si>
  <si>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</si>
  <si>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</si>
  <si>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</si>
  <si>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</si>
  <si>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</si>
  <si>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</si>
  <si>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</si>
  <si>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</si>
  <si>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</si>
  <si>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</si>
  <si>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</si>
  <si>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</si>
  <si>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</si>
  <si>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</si>
  <si>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</si>
  <si>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</si>
  <si>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</si>
  <si>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</si>
  <si>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</si>
  <si>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</si>
  <si>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</si>
  <si>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</si>
  <si>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</si>
  <si>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</si>
  <si>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</si>
  <si>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</si>
  <si>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</si>
  <si>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</si>
  <si>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</si>
  <si>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</si>
  <si>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</si>
  <si>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</si>
  <si>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</si>
  <si>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</si>
  <si>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</si>
  <si>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</si>
  <si>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</si>
  <si>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</si>
  <si>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</si>
  <si>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</si>
  <si>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</si>
  <si>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</si>
  <si>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</si>
  <si>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</si>
  <si>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</si>
  <si>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</si>
  <si>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</si>
  <si>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</si>
  <si>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</si>
  <si>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</si>
  <si>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</si>
  <si>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</si>
  <si>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</si>
  <si>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</si>
  <si>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</si>
  <si>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</si>
  <si>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</si>
  <si>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</si>
  <si>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</si>
  <si>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</si>
  <si>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</si>
  <si>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</si>
  <si>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</si>
  <si>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</si>
  <si>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</si>
  <si>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</si>
  <si>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</si>
  <si>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</si>
  <si>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</si>
  <si>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</si>
  <si>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</si>
  <si>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</si>
  <si>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</si>
  <si>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</si>
  <si>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</si>
  <si>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</si>
  <si>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</si>
  <si>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</si>
  <si>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</si>
  <si>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</si>
  <si>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</si>
  <si>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</si>
  <si>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</si>
  <si>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</si>
  <si>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</si>
  <si>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</si>
  <si>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</si>
  <si>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</si>
  <si>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</si>
  <si>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</si>
  <si>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</si>
  <si>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</si>
  <si>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</si>
  <si>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</si>
  <si>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</si>
  <si>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</si>
  <si>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</si>
  <si>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</si>
  <si>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</si>
  <si>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</si>
  <si>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</si>
  <si>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</si>
  <si>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</si>
  <si>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</si>
  <si>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</si>
  <si>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</si>
  <si>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</si>
  <si>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</si>
  <si>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</si>
  <si>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</si>
  <si>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</si>
  <si>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</si>
  <si>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</si>
  <si>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</si>
  <si>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</si>
  <si>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</si>
  <si>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</si>
  <si>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</si>
  <si>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</si>
  <si>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</si>
  <si>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</si>
  <si>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</si>
  <si>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</si>
  <si>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</si>
  <si>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</si>
  <si>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</si>
  <si>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</si>
  <si>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</si>
  <si>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</si>
  <si>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</si>
  <si>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</si>
  <si>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</si>
  <si>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</si>
  <si>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</si>
  <si>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</si>
  <si>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</si>
  <si>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</si>
  <si>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</si>
  <si>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</si>
  <si>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</si>
  <si>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</si>
  <si>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</si>
  <si>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</si>
  <si>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</si>
  <si>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</si>
  <si>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</si>
  <si>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</si>
  <si>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</si>
  <si>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</si>
  <si>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</si>
  <si>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</si>
  <si>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</si>
  <si>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</si>
  <si>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</si>
  <si>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</si>
  <si>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</si>
  <si>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</si>
  <si>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</si>
  <si>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</si>
  <si>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</si>
  <si>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</si>
  <si>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</si>
  <si>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</si>
  <si>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</si>
  <si>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</si>
  <si>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</si>
  <si>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</si>
  <si>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</si>
  <si>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</si>
  <si>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</si>
  <si>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</si>
  <si>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</si>
  <si>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</si>
  <si>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</si>
  <si>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</si>
  <si>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</si>
  <si>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</si>
  <si>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</si>
  <si>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</si>
  <si>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</si>
  <si>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</si>
  <si>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</si>
  <si>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</si>
  <si>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</si>
  <si>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</si>
  <si>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</si>
  <si>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</si>
  <si>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</si>
  <si>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</si>
  <si>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</si>
  <si>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</si>
  <si>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</si>
  <si>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</si>
  <si>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</si>
  <si>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</si>
  <si>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</si>
  <si>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</si>
  <si>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</si>
  <si>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</si>
  <si>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</si>
  <si>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</si>
  <si>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</si>
  <si>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</si>
  <si>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</si>
  <si>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</si>
  <si>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</si>
  <si>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</si>
  <si>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</si>
  <si>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</si>
  <si>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</si>
  <si>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</si>
  <si>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</si>
  <si>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</si>
  <si>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</si>
  <si>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</si>
  <si>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</si>
  <si>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</si>
  <si>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</si>
  <si>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</si>
  <si>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</si>
  <si>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</si>
  <si>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</si>
  <si>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</si>
  <si>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</si>
  <si>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</si>
  <si>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</si>
  <si>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</si>
  <si>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</si>
  <si>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</si>
  <si>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</si>
  <si>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</si>
  <si>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</si>
  <si>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</si>
  <si>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</si>
  <si>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</si>
  <si>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</si>
  <si>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</si>
  <si>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</si>
  <si>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</si>
  <si>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</si>
  <si>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</si>
  <si>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</si>
  <si>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</si>
  <si>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</si>
  <si>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</si>
  <si>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</si>
  <si>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</si>
  <si>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</si>
  <si>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</si>
  <si>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</si>
  <si>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</si>
  <si>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</si>
  <si>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</si>
  <si>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</si>
  <si>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</si>
  <si>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</si>
  <si>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</si>
  <si>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</si>
  <si>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</si>
  <si>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</si>
  <si>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</si>
  <si>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</si>
  <si>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</si>
  <si>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</si>
  <si>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</si>
  <si>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</si>
  <si>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</si>
  <si>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</si>
  <si>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</si>
  <si>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</si>
  <si>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</si>
  <si>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</si>
  <si>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</si>
  <si>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</si>
  <si>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</si>
  <si>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</si>
  <si>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</si>
  <si>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</si>
  <si>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</si>
  <si>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</si>
  <si>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</si>
  <si>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</si>
  <si>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</si>
  <si>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</si>
  <si>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</si>
  <si>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</si>
  <si>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</si>
  <si>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</si>
  <si>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</si>
  <si>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</si>
  <si>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</si>
  <si>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</si>
  <si>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</si>
  <si>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</si>
  <si>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</si>
  <si>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</si>
  <si>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</si>
  <si>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</si>
  <si>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</si>
  <si>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</si>
  <si>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</si>
  <si>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</si>
  <si>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</si>
  <si>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</si>
  <si>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</si>
  <si>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</si>
  <si>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</si>
  <si>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</si>
  <si>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</si>
  <si>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</si>
  <si>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</si>
  <si>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</si>
  <si>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</si>
  <si>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</si>
  <si>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</si>
  <si>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</si>
  <si>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</si>
  <si>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</si>
  <si>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</si>
  <si>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</si>
  <si>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</si>
  <si>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</si>
  <si>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</si>
  <si>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</si>
  <si>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</si>
  <si>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</si>
  <si>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</si>
  <si>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</si>
  <si>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</si>
  <si>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</si>
  <si>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</si>
  <si>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</si>
  <si>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</si>
  <si>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</si>
  <si>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</si>
  <si>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</si>
  <si>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</si>
  <si>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</si>
  <si>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</si>
  <si>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</si>
  <si>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</si>
  <si>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</si>
  <si>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</si>
  <si>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</si>
  <si>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</si>
  <si>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</si>
  <si>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</si>
  <si>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</si>
  <si>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</si>
  <si>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</si>
  <si>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</si>
  <si>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</si>
  <si>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</si>
  <si>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</si>
  <si>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</si>
  <si>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</si>
  <si>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</si>
  <si>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</si>
  <si>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</si>
  <si>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</si>
  <si>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</si>
  <si>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</si>
  <si>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</si>
  <si>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</si>
  <si>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</si>
  <si>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</si>
  <si>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</si>
  <si>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</si>
  <si>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</si>
  <si>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</si>
  <si>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</si>
  <si>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</si>
  <si>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</si>
  <si>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</si>
  <si>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</si>
  <si>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</si>
  <si>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</si>
  <si>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</si>
  <si>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</si>
  <si>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</si>
  <si>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</si>
  <si>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</si>
  <si>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</si>
  <si>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</si>
  <si>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</si>
  <si>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</si>
  <si>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</si>
  <si>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</si>
  <si>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</si>
  <si>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</si>
  <si>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</si>
  <si>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</si>
  <si>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</si>
  <si>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</si>
  <si>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</si>
  <si>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</si>
  <si>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</si>
  <si>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</si>
  <si>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</si>
  <si>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</si>
  <si>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</si>
  <si>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</si>
  <si>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</si>
  <si>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</si>
  <si>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</si>
  <si>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</si>
  <si>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</si>
  <si>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</si>
  <si>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</si>
  <si>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</si>
  <si>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</si>
  <si>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</si>
  <si>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</si>
  <si>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</si>
  <si>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</si>
  <si>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</si>
  <si>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</si>
  <si>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</si>
  <si>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</si>
  <si>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</si>
  <si>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</si>
  <si>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</si>
  <si>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</si>
  <si>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</si>
  <si>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</si>
  <si>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</si>
  <si>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</si>
  <si>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</si>
  <si>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</si>
  <si>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</si>
  <si>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</si>
  <si>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</si>
  <si>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</si>
  <si>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</si>
  <si>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</si>
  <si>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</si>
  <si>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</si>
  <si>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</si>
  <si>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</si>
  <si>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</si>
  <si>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</si>
  <si>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</si>
  <si>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</si>
  <si>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</si>
  <si>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</si>
  <si>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</si>
  <si>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</si>
  <si>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</si>
  <si>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</si>
  <si>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</si>
  <si>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</si>
  <si>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</si>
  <si>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</si>
  <si>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</si>
  <si>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</si>
  <si>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</si>
  <si>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</si>
  <si>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</si>
  <si>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</si>
  <si>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</si>
  <si>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</si>
  <si>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</si>
  <si>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</si>
  <si>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</si>
  <si>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</si>
  <si>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</si>
  <si>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</si>
  <si>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</si>
  <si>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</si>
  <si>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</si>
  <si>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</si>
  <si>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</si>
  <si>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</si>
  <si>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</si>
  <si>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</si>
  <si>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</si>
  <si>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</si>
  <si>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</si>
  <si>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</si>
  <si>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</si>
  <si>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</si>
  <si>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</si>
  <si>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</si>
  <si>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</si>
  <si>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</si>
  <si>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</si>
  <si>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</si>
  <si>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</si>
  <si>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</si>
  <si>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</si>
  <si>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</si>
  <si>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</si>
  <si>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</si>
  <si>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</si>
  <si>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</si>
  <si>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</si>
  <si>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</si>
  <si>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</si>
  <si>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</si>
  <si>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</si>
  <si>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</si>
  <si>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</si>
  <si>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</si>
  <si>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</si>
  <si>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</si>
  <si>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</si>
  <si>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</si>
  <si>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</si>
  <si>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</si>
  <si>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</si>
  <si>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</si>
  <si>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</si>
  <si>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</si>
  <si>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</si>
  <si>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</si>
  <si>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</si>
  <si>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</si>
  <si>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</si>
  <si>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</si>
  <si>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</si>
  <si>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</si>
  <si>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</si>
  <si>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</si>
  <si>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</si>
  <si>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</si>
  <si>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</si>
  <si>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</si>
  <si>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</si>
  <si>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</si>
  <si>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</si>
  <si>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</si>
  <si>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</si>
  <si>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</si>
  <si>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</si>
  <si>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</si>
  <si>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</si>
  <si>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</si>
  <si>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</si>
  <si>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</si>
  <si>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</si>
  <si>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</si>
  <si>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</si>
  <si>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</si>
  <si>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</si>
  <si>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</si>
  <si>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</si>
  <si>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</si>
  <si>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</si>
  <si>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</si>
  <si>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</si>
  <si>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</si>
  <si>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</si>
  <si>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</si>
  <si>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</si>
  <si>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</si>
  <si>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</si>
  <si>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</si>
  <si>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</si>
  <si>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</si>
  <si>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</si>
  <si>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</si>
  <si>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</si>
  <si>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</si>
  <si>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</si>
  <si>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</si>
  <si>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</si>
  <si>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</si>
  <si>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</si>
  <si>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</si>
  <si>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</si>
  <si>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</si>
  <si>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</si>
  <si>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</si>
  <si>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</si>
  <si>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</si>
  <si>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</si>
  <si>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</si>
  <si>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</si>
  <si>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</si>
  <si>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</si>
  <si>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</si>
  <si>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</si>
  <si>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</si>
  <si>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</si>
  <si>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</si>
  <si>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</si>
  <si>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</si>
  <si>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</si>
  <si>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</si>
  <si>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</si>
  <si>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</si>
  <si>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</si>
  <si>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</si>
  <si>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</si>
  <si>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</si>
  <si>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</si>
  <si>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</si>
  <si>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</si>
  <si>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</si>
  <si>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</si>
  <si>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</si>
  <si>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</si>
  <si>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</si>
  <si>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</si>
  <si>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</si>
  <si>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</si>
  <si>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</si>
  <si>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</si>
  <si>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</si>
  <si>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</si>
  <si>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</si>
  <si>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</si>
  <si>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</si>
  <si>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</si>
  <si>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</si>
  <si>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</si>
  <si>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</si>
  <si>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</si>
  <si>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</si>
  <si>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</si>
  <si>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</si>
  <si>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</si>
  <si>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</si>
  <si>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</si>
  <si>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</si>
  <si>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</si>
  <si>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</si>
  <si>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</si>
  <si>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</si>
  <si>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</si>
  <si>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</si>
  <si>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</si>
  <si>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</si>
  <si>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</si>
  <si>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</si>
  <si>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</si>
  <si>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</si>
  <si>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</si>
  <si>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</si>
  <si>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</si>
  <si>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</si>
  <si>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</si>
  <si>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</si>
  <si>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</si>
  <si>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</si>
  <si>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</si>
  <si>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</si>
  <si>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</si>
  <si>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</si>
  <si>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</si>
  <si>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</si>
  <si>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</si>
  <si>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</si>
  <si>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</si>
  <si>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</si>
  <si>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</si>
  <si>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</si>
  <si>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</si>
  <si>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</si>
  <si>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</si>
  <si>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</si>
  <si>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</si>
  <si>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</si>
  <si>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</si>
  <si>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</si>
  <si>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</si>
  <si>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</si>
  <si>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</si>
  <si>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</si>
  <si>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</si>
  <si>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</si>
  <si>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</si>
  <si>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</si>
  <si>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</si>
  <si>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</si>
  <si>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</si>
  <si>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</si>
  <si>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</si>
  <si>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</si>
  <si>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</si>
  <si>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</si>
  <si>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</si>
  <si>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</si>
  <si>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</si>
  <si>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</si>
  <si>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</si>
  <si>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</si>
  <si>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</si>
  <si>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</si>
  <si>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</si>
  <si>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</si>
  <si>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</si>
  <si>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</si>
  <si>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</si>
  <si>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</si>
  <si>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</si>
  <si>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</si>
  <si>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</si>
  <si>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</si>
  <si>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</si>
  <si>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</si>
  <si>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</si>
  <si>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</si>
  <si>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</si>
  <si>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</si>
  <si>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</si>
  <si>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</si>
  <si>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</si>
  <si>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</si>
  <si>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</si>
  <si>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</si>
  <si>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</si>
  <si>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</si>
  <si>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</si>
  <si>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</si>
  <si>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</si>
  <si>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</si>
  <si>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</si>
  <si>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</si>
  <si>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</si>
  <si>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</si>
  <si>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</si>
  <si>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</si>
  <si>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</si>
  <si>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</si>
  <si>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</si>
  <si>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</si>
  <si>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</si>
  <si>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</si>
  <si>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</si>
  <si>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</si>
  <si>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</si>
  <si>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</si>
  <si>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</si>
  <si>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</si>
  <si>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</si>
  <si>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</si>
  <si>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</si>
  <si>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</si>
  <si>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</si>
  <si>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</si>
  <si>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</si>
  <si>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</si>
  <si>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</si>
  <si>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</si>
  <si>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</si>
  <si>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</si>
  <si>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</si>
  <si>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</si>
  <si>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</si>
  <si>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</si>
  <si>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</si>
  <si>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</si>
  <si>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</si>
  <si>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</si>
  <si>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</si>
  <si>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</si>
  <si>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</si>
  <si>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</si>
  <si>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</si>
  <si>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</si>
  <si>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</si>
  <si>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</si>
  <si>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</si>
  <si>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</si>
  <si>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</si>
  <si>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</si>
  <si>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</si>
  <si>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</si>
  <si>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</si>
  <si>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</si>
  <si>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</si>
  <si>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</si>
  <si>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</si>
  <si>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</si>
  <si>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</si>
  <si>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</si>
  <si>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</si>
  <si>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</si>
  <si>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</si>
  <si>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</si>
  <si>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</si>
  <si>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</si>
  <si>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</si>
  <si>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</si>
  <si>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</si>
  <si>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</si>
  <si>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</si>
  <si>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</si>
  <si>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</si>
  <si>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</si>
  <si>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</si>
  <si>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</si>
  <si>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</si>
  <si>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</si>
  <si>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</si>
  <si>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</si>
  <si>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</si>
  <si>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</si>
  <si>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</si>
  <si>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</si>
  <si>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</si>
  <si>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</si>
  <si>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</si>
  <si>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</si>
  <si>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</si>
  <si>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</si>
  <si>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</si>
  <si>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</si>
  <si>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</si>
  <si>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</si>
  <si>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</si>
  <si>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</si>
  <si>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</si>
  <si>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</si>
  <si>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</si>
  <si>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</si>
  <si>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</si>
  <si>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</si>
  <si>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</si>
  <si>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</si>
  <si>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</si>
  <si>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</si>
  <si>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</si>
  <si>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</si>
  <si>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</si>
  <si>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</si>
  <si>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</si>
  <si>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</si>
  <si>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</si>
  <si>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</si>
  <si>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</si>
  <si>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</si>
  <si>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</si>
  <si>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</si>
  <si>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</si>
  <si>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</si>
  <si>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</si>
  <si>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</si>
  <si>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</si>
  <si>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</si>
  <si>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</si>
  <si>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</si>
  <si>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</si>
  <si>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</si>
  <si>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</si>
  <si>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</si>
  <si>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</si>
  <si>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</si>
  <si>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</si>
  <si>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</si>
  <si>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</si>
  <si>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</si>
  <si>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</si>
  <si>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</si>
  <si>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</si>
  <si>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</si>
  <si>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</si>
  <si>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</si>
  <si>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</si>
  <si>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</si>
  <si>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</si>
  <si>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</si>
  <si>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</si>
  <si>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</si>
  <si>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</si>
  <si>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</si>
  <si>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</si>
  <si>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</si>
  <si>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</si>
  <si>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</si>
  <si>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</si>
  <si>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</si>
  <si>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</si>
  <si>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</si>
  <si>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</si>
  <si>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</si>
  <si>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</si>
  <si>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</si>
  <si>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</si>
  <si>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</si>
  <si>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</si>
  <si>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</si>
  <si>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</si>
  <si>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</si>
  <si>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</si>
  <si>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</si>
  <si>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</si>
  <si>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</si>
  <si>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</si>
  <si>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</si>
  <si>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</si>
  <si>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</si>
  <si>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</si>
  <si>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</si>
  <si>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</si>
  <si>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</si>
  <si>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</si>
  <si>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</si>
  <si>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</si>
  <si>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</si>
  <si>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</si>
  <si>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</si>
  <si>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</si>
  <si>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</si>
  <si>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</si>
  <si>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</si>
  <si>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</si>
  <si>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</si>
  <si>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</si>
  <si>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</si>
  <si>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</si>
  <si>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</si>
  <si>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</si>
  <si>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</si>
  <si>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</si>
  <si>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</si>
  <si>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</si>
  <si>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</si>
  <si>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</si>
  <si>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</si>
  <si>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</si>
  <si>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</si>
  <si>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</si>
  <si>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</si>
  <si>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</si>
  <si>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</si>
  <si>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</si>
  <si>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</si>
  <si>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</si>
  <si>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</si>
  <si>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</si>
  <si>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</si>
  <si>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</si>
  <si>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</si>
  <si>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</si>
  <si>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</si>
  <si>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</si>
  <si>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</si>
  <si>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</si>
  <si>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</si>
  <si>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</si>
  <si>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</si>
  <si>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</si>
  <si>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</si>
  <si>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</si>
  <si>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</si>
  <si>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</si>
  <si>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</si>
  <si>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</si>
  <si>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</si>
  <si>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</si>
  <si>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</si>
  <si>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</si>
  <si>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</si>
  <si>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</si>
  <si>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</si>
  <si>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</si>
  <si>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</si>
  <si>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</si>
  <si>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</si>
  <si>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</si>
  <si>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</si>
  <si>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</si>
  <si>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</si>
  <si>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</si>
  <si>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</si>
  <si>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</si>
  <si>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</si>
  <si>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</si>
  <si>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</si>
  <si>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</si>
  <si>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</si>
  <si>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</si>
  <si>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</si>
  <si>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</si>
  <si>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</si>
  <si>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</si>
  <si>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</si>
  <si>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</si>
  <si>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</si>
  <si>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</si>
  <si>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</si>
  <si>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</si>
  <si>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</si>
  <si>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</si>
  <si>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</si>
  <si>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</si>
  <si>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</si>
  <si>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</si>
  <si>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</si>
  <si>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</si>
  <si>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</si>
  <si>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</si>
  <si>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</si>
  <si>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</si>
  <si>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</si>
  <si>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</si>
  <si>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</si>
  <si>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</si>
  <si>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</si>
  <si>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</si>
  <si>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</si>
  <si>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</si>
  <si>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</si>
  <si>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</si>
  <si>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</si>
  <si>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</si>
  <si>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</si>
  <si>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</si>
  <si>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</si>
  <si>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</si>
  <si>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</si>
  <si>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</si>
  <si>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</si>
  <si>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</si>
  <si>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</si>
  <si>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</si>
  <si>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</si>
  <si>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</si>
  <si>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</si>
  <si>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</si>
  <si>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</si>
  <si>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</si>
  <si>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</si>
  <si>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</si>
  <si>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</si>
  <si>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</si>
  <si>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</si>
  <si>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</si>
  <si>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</si>
  <si>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</si>
  <si>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</si>
  <si>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</si>
  <si>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</si>
  <si>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</si>
  <si>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</si>
  <si>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</si>
  <si>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</si>
  <si>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</si>
  <si>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</si>
  <si>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</si>
  <si>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</si>
  <si>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</si>
  <si>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</si>
  <si>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</si>
  <si>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</si>
  <si>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</si>
  <si>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</si>
  <si>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</si>
  <si>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</si>
  <si>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</si>
  <si>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</si>
  <si>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</si>
  <si>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</si>
  <si>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</si>
  <si>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</si>
  <si>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</si>
  <si>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</si>
  <si>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</si>
  <si>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</si>
  <si>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</si>
  <si>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</si>
  <si>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</si>
  <si>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</si>
  <si>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</si>
  <si>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</si>
  <si>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</si>
  <si>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</si>
  <si>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</si>
  <si>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</si>
  <si>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</si>
  <si>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</si>
  <si>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</si>
  <si>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</si>
  <si>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</si>
  <si>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</si>
  <si>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</si>
  <si>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</si>
  <si>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</si>
  <si>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</si>
  <si>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</si>
  <si>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</si>
  <si>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</si>
  <si>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</si>
  <si>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</si>
  <si>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</si>
  <si>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</si>
  <si>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</si>
  <si>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</si>
  <si>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</si>
  <si>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</si>
  <si>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</si>
  <si>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</si>
  <si>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</si>
  <si>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</si>
  <si>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</si>
  <si>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</si>
  <si>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</si>
  <si>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</si>
  <si>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</si>
  <si>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</si>
  <si>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</si>
  <si>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</si>
  <si>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</si>
  <si>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</si>
  <si>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</si>
  <si>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</si>
  <si>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</si>
  <si>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</si>
  <si>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</si>
  <si>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</si>
  <si>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</si>
  <si>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</si>
  <si>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</si>
  <si>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</si>
  <si>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</si>
  <si>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</si>
  <si>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</si>
  <si>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</si>
  <si>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</si>
  <si>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</si>
  <si>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</si>
  <si>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</si>
  <si>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</si>
  <si>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</si>
  <si>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</si>
  <si>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</si>
  <si>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</si>
  <si>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</si>
  <si>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</si>
  <si>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</si>
  <si>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</si>
  <si>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</si>
  <si>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</si>
  <si>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</si>
  <si>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</si>
  <si>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</si>
  <si>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</si>
  <si>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</si>
  <si>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</si>
  <si>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</si>
  <si>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</si>
  <si>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</si>
  <si>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</si>
  <si>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</si>
  <si>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</si>
  <si>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</si>
  <si>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</si>
  <si>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</si>
  <si>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</si>
  <si>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</si>
  <si>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</si>
  <si>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</si>
  <si>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</si>
  <si>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</si>
  <si>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</si>
  <si>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</si>
  <si>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</si>
  <si>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</si>
  <si>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</si>
  <si>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</si>
  <si>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</si>
  <si>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</si>
  <si>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</si>
  <si>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</si>
  <si>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</si>
  <si>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</si>
  <si>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</si>
  <si>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</si>
  <si>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</si>
  <si>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</si>
  <si>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</si>
  <si>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</si>
  <si>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</si>
  <si>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</si>
  <si>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</si>
  <si>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</si>
  <si>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</si>
  <si>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</si>
  <si>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</si>
  <si>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</si>
  <si>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</si>
  <si>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</si>
  <si>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</si>
  <si>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</si>
  <si>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</si>
  <si>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</si>
  <si>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</si>
  <si>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</si>
  <si>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</si>
  <si>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</si>
  <si>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</si>
  <si>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</si>
  <si>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</si>
  <si>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</si>
  <si>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</si>
  <si>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</si>
  <si>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</si>
  <si>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</si>
  <si>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</si>
  <si>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</si>
  <si>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</si>
  <si>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</si>
  <si>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</si>
  <si>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</si>
  <si>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</si>
  <si>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</si>
  <si>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</si>
  <si>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</si>
  <si>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</si>
  <si>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</si>
  <si>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</si>
  <si>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</si>
  <si>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</si>
  <si>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</si>
  <si>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</si>
  <si>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</si>
  <si>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</si>
  <si>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</si>
  <si>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</si>
  <si>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</si>
  <si>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</si>
  <si>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</si>
  <si>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</si>
  <si>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</si>
  <si>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</si>
  <si>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</si>
  <si>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</si>
  <si>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</si>
  <si>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</si>
  <si>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</si>
  <si>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</si>
  <si>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</si>
  <si>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</si>
  <si>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</si>
  <si>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</si>
  <si>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</si>
  <si>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</si>
  <si>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</si>
  <si>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</si>
  <si>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</si>
  <si>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</si>
  <si>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</si>
  <si>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</si>
  <si>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</si>
  <si>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</si>
  <si>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</si>
  <si>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</si>
  <si>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</si>
  <si>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</si>
  <si>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</si>
  <si>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</si>
  <si>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</si>
  <si>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</si>
  <si>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</si>
  <si>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</si>
  <si>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</si>
  <si>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</si>
  <si>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</si>
  <si>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</si>
  <si>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</si>
  <si>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</si>
  <si>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</si>
  <si>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</si>
  <si>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</si>
  <si>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</si>
  <si>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</si>
  <si>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</si>
  <si>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</si>
  <si>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</si>
  <si>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</si>
  <si>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</si>
  <si>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</si>
  <si>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</si>
  <si>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</si>
  <si>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</si>
  <si>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</si>
  <si>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</si>
  <si>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</si>
  <si>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</si>
  <si>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</si>
  <si>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</si>
  <si>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</si>
  <si>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</si>
  <si>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</si>
  <si>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</si>
  <si>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</si>
  <si>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</si>
  <si>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</si>
  <si>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</si>
  <si>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</si>
  <si>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</si>
  <si>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</si>
  <si>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</si>
  <si>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</si>
  <si>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</si>
  <si>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</si>
  <si>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</si>
  <si>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</si>
  <si>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</si>
  <si>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</si>
  <si>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</si>
  <si>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</si>
  <si>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</si>
  <si>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</si>
  <si>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</si>
  <si>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</si>
  <si>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</si>
  <si>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</si>
  <si>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</si>
  <si>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</si>
  <si>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</si>
  <si>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</si>
  <si>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</si>
  <si>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</si>
  <si>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</si>
  <si>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</si>
  <si>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</si>
  <si>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</si>
  <si>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</si>
  <si>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</si>
  <si>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</si>
  <si>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</si>
  <si>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</si>
  <si>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</si>
  <si>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</si>
  <si>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</si>
  <si>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</si>
  <si>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</si>
  <si>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</si>
  <si>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</si>
  <si>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</si>
  <si>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</si>
  <si>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</si>
  <si>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</si>
  <si>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</si>
  <si>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</si>
  <si>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</si>
  <si>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</si>
  <si>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</si>
  <si>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</si>
  <si>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</si>
  <si>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</si>
  <si>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</si>
  <si>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</si>
  <si>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</si>
  <si>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</si>
  <si>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</si>
  <si>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</si>
  <si>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</si>
  <si>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</si>
  <si>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</si>
  <si>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</si>
  <si>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</si>
  <si>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</si>
  <si>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</si>
  <si>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</si>
  <si>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</si>
  <si>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</si>
  <si>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</si>
  <si>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</si>
  <si>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</si>
  <si>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</si>
  <si>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</si>
  <si>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</si>
  <si>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</si>
  <si>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</si>
  <si>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</si>
  <si>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</si>
  <si>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</si>
  <si>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</si>
  <si>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</si>
  <si>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</si>
  <si>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</si>
  <si>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</si>
  <si>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</si>
  <si>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</si>
  <si>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</si>
  <si>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</si>
  <si>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</si>
  <si>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</si>
  <si>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</si>
  <si>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</si>
  <si>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</si>
  <si>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</si>
  <si>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</si>
  <si>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</si>
  <si>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</si>
  <si>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</si>
  <si>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</si>
  <si>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</si>
  <si>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</si>
  <si>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</si>
  <si>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</si>
  <si>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</si>
  <si>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</si>
  <si>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</si>
  <si>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</si>
  <si>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</si>
  <si>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</si>
  <si>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</si>
  <si>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</si>
  <si>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</si>
  <si>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</si>
  <si>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</si>
  <si>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</si>
  <si>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</si>
  <si>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</si>
  <si>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</si>
  <si>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</si>
  <si>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</si>
  <si>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</si>
  <si>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</si>
  <si>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</si>
  <si>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</si>
  <si>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</si>
  <si>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</si>
  <si>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</si>
  <si>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</si>
  <si>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</si>
  <si>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</si>
  <si>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</si>
  <si>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</si>
  <si>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</si>
  <si>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</si>
  <si>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</si>
  <si>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</si>
  <si>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</si>
  <si>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</si>
  <si>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</si>
  <si>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</si>
  <si>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</si>
  <si>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</si>
  <si>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</si>
  <si>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</si>
  <si>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</si>
  <si>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</si>
  <si>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</si>
  <si>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</si>
  <si>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</si>
  <si>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</si>
  <si>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</si>
  <si>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</si>
  <si>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</si>
  <si>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</si>
  <si>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</si>
  <si>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</si>
  <si>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</si>
  <si>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</si>
  <si>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</si>
  <si>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</si>
  <si>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</si>
  <si>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</si>
  <si>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</si>
  <si>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</si>
  <si>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</si>
  <si>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</si>
  <si>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</si>
  <si>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</si>
  <si>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</si>
  <si>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</si>
  <si>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</si>
  <si>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</si>
  <si>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</si>
  <si>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</si>
  <si>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</si>
  <si>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</si>
  <si>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</si>
  <si>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</si>
  <si>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</si>
  <si>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</si>
  <si>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</si>
  <si>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</si>
  <si>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</si>
  <si>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</si>
  <si>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</si>
  <si>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</si>
  <si>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</si>
  <si>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</si>
  <si>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</si>
  <si>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</si>
  <si>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</si>
  <si>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</si>
  <si>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</si>
  <si>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</si>
  <si>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</si>
  <si>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</si>
  <si>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</si>
  <si>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</si>
  <si>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</si>
  <si>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</si>
  <si>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</si>
  <si>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</si>
  <si>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</si>
  <si>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</si>
  <si>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</si>
  <si>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</si>
  <si>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</si>
  <si>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</si>
  <si>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</si>
  <si>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</si>
  <si>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</si>
  <si>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</si>
  <si>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</si>
  <si>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</si>
  <si>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</si>
  <si>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</si>
  <si>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</si>
  <si>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</si>
  <si>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</si>
  <si>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</si>
  <si>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</si>
  <si>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</si>
  <si>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</si>
  <si>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</si>
  <si>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</si>
  <si>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</si>
  <si>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</si>
  <si>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</si>
  <si>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</si>
  <si>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</si>
  <si>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</si>
  <si>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</si>
  <si>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</si>
  <si>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</si>
  <si>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</si>
  <si>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</si>
  <si>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</si>
  <si>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</si>
  <si>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</si>
  <si>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</si>
  <si>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</si>
  <si>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</si>
  <si>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</si>
  <si>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</si>
  <si>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</si>
  <si>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</si>
  <si>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</si>
  <si>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</si>
  <si>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</si>
  <si>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</si>
  <si>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</si>
  <si>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</si>
  <si>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</si>
  <si>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</si>
  <si>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</si>
  <si>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</si>
  <si>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</si>
  <si>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</si>
  <si>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</si>
  <si>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</si>
  <si>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</si>
  <si>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</si>
  <si>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</si>
  <si>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</si>
  <si>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</si>
  <si>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</si>
  <si>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</si>
  <si>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</si>
  <si>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</si>
  <si>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</si>
  <si>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</si>
  <si>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</si>
  <si>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</si>
  <si>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</si>
  <si>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</si>
  <si>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</si>
  <si>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</si>
  <si>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</si>
  <si>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</si>
  <si>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</si>
  <si>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</si>
  <si>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</si>
  <si>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</si>
  <si>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</si>
  <si>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</si>
  <si>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</si>
  <si>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</si>
  <si>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</si>
  <si>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</si>
  <si>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</si>
  <si>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</si>
  <si>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</si>
  <si>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</si>
  <si>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</si>
  <si>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</si>
  <si>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</si>
  <si>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</si>
  <si>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</si>
  <si>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</si>
  <si>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</si>
  <si>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</si>
  <si>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</si>
  <si>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</si>
  <si>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</si>
  <si>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</si>
  <si>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</si>
  <si>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</si>
  <si>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</si>
  <si>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</si>
  <si>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</si>
  <si>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</si>
  <si>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</si>
  <si>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</si>
  <si>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</si>
  <si>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</si>
  <si>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</si>
  <si>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</si>
  <si>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</si>
  <si>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</si>
  <si>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</si>
  <si>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</si>
  <si>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</si>
  <si>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</si>
  <si>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</si>
  <si>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</si>
  <si>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</si>
  <si>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</si>
  <si>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</si>
  <si>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</si>
  <si>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</si>
  <si>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</si>
  <si>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</si>
  <si>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</si>
  <si>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</si>
  <si>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</si>
  <si>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</si>
  <si>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</si>
  <si>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</si>
  <si>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</si>
  <si>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</si>
  <si>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</si>
  <si>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</si>
  <si>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</si>
  <si>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</si>
  <si>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</si>
  <si>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</si>
  <si>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</si>
  <si>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</si>
  <si>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</si>
  <si>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</si>
  <si>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</si>
  <si>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</si>
  <si>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</si>
  <si>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</si>
  <si>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</si>
  <si>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</si>
  <si>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</si>
  <si>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</si>
  <si>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</si>
  <si>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</si>
  <si>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</si>
  <si>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</si>
  <si>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</si>
  <si>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</si>
  <si>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</si>
  <si>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</si>
  <si>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</si>
  <si>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</si>
  <si>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</si>
  <si>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</si>
  <si>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</si>
  <si>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</si>
  <si>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</si>
  <si>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</si>
  <si>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</si>
  <si>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</si>
  <si>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</si>
  <si>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</si>
  <si>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</si>
  <si>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</si>
  <si>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</si>
  <si>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</si>
  <si>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</si>
  <si>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</si>
  <si>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</si>
  <si>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</si>
  <si>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</si>
  <si>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</si>
  <si>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</si>
  <si>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</si>
  <si>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</si>
  <si>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</si>
  <si>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</si>
  <si>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</si>
  <si>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</si>
  <si>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</si>
  <si>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</si>
  <si>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</si>
  <si>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</si>
  <si>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</si>
  <si>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</si>
  <si>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</si>
  <si>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</si>
  <si>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</si>
  <si>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</si>
  <si>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</si>
  <si>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</si>
  <si>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</si>
  <si>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</si>
  <si>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</si>
  <si>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</si>
  <si>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</si>
  <si>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</si>
  <si>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</si>
  <si>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</si>
  <si>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</si>
  <si>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</si>
  <si>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</si>
  <si>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</si>
  <si>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</si>
  <si>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</si>
  <si>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</si>
  <si>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</si>
  <si>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</si>
  <si>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</si>
  <si>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</si>
  <si>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</si>
  <si>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</si>
  <si>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</si>
  <si>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</si>
  <si>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</si>
  <si>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</si>
  <si>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</si>
  <si>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</si>
  <si>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</si>
  <si>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</si>
  <si>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</si>
  <si>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</si>
  <si>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</si>
  <si>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</si>
  <si>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</si>
  <si>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</si>
  <si>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</si>
  <si>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</si>
  <si>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</si>
  <si>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</si>
  <si>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</si>
  <si>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</si>
  <si>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</si>
  <si>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</si>
  <si>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</si>
  <si>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</si>
  <si>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</si>
  <si>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</si>
  <si>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</si>
  <si>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</si>
  <si>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</si>
  <si>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</si>
  <si>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</si>
  <si>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</si>
  <si>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</si>
  <si>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</si>
  <si>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</si>
  <si>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</si>
  <si>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</si>
  <si>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</si>
  <si>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</si>
  <si>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</si>
  <si>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</si>
  <si>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</si>
  <si>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</si>
  <si>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</si>
  <si>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</si>
  <si>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</si>
  <si>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</si>
  <si>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</si>
  <si>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</si>
  <si>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</si>
  <si>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</si>
  <si>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</si>
  <si>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</si>
  <si>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</si>
  <si>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</si>
  <si>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</si>
  <si>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</si>
  <si>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</si>
  <si>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</si>
  <si>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</si>
  <si>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</si>
  <si>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</si>
  <si>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</si>
  <si>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</si>
  <si>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</si>
  <si>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</si>
  <si>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</si>
  <si>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</si>
  <si>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</si>
  <si>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</si>
  <si>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</si>
  <si>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</si>
  <si>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</si>
  <si>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</si>
  <si>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</si>
  <si>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</si>
  <si>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</si>
  <si>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</si>
  <si>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</si>
  <si>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</si>
  <si>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</si>
  <si>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</si>
  <si>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</si>
  <si>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</si>
  <si>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</si>
  <si>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</si>
  <si>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</si>
  <si>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</si>
  <si>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</si>
  <si>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</si>
  <si>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</si>
  <si>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</si>
  <si>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</si>
  <si>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</si>
  <si>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</si>
  <si>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</si>
  <si>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</si>
  <si>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</si>
  <si>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</si>
  <si>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</si>
  <si>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</si>
  <si>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</si>
  <si>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</si>
  <si>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</si>
  <si>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</si>
  <si>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</si>
  <si>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</si>
  <si>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</si>
  <si>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</si>
  <si>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</si>
  <si>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</si>
  <si>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</si>
  <si>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</si>
  <si>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</si>
  <si>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</si>
  <si>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</si>
  <si>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</si>
  <si>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</si>
  <si>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</si>
  <si>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</si>
  <si>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</si>
  <si>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</si>
  <si>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</si>
  <si>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</si>
  <si>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</si>
  <si>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</si>
  <si>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</si>
  <si>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</si>
  <si>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</si>
  <si>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</si>
  <si>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</si>
  <si>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</si>
  <si>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</si>
  <si>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</si>
  <si>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</si>
  <si>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</si>
  <si>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</si>
  <si>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</si>
  <si>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</si>
  <si>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</si>
  <si>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</si>
  <si>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</si>
  <si>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</si>
  <si>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</si>
  <si>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</si>
  <si>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</si>
  <si>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</si>
  <si>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</si>
  <si>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</si>
  <si>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</si>
  <si>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</si>
  <si>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</si>
  <si>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</si>
  <si>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</si>
  <si>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</si>
  <si>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</si>
  <si>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</si>
  <si>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</si>
  <si>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</si>
  <si>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</si>
  <si>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</si>
  <si>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</si>
  <si>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</si>
  <si>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</si>
  <si>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</si>
  <si>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</si>
  <si>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</si>
  <si>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</si>
  <si>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</si>
  <si>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</si>
  <si>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</si>
  <si>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</si>
  <si>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</si>
  <si>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</si>
  <si>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</si>
  <si>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</si>
  <si>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</si>
  <si>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</si>
  <si>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</si>
  <si>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</si>
  <si>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</si>
  <si>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</si>
  <si>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</si>
  <si>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</si>
  <si>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</si>
  <si>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</si>
  <si>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</si>
  <si>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</si>
  <si>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</si>
  <si>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</si>
  <si>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</si>
  <si>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</si>
  <si>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</si>
  <si>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</si>
  <si>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</si>
  <si>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</si>
  <si>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</si>
  <si>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</si>
  <si>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</si>
  <si>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</si>
  <si>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</si>
  <si>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</si>
  <si>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</si>
  <si>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</si>
  <si>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</si>
  <si>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</si>
  <si>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</si>
  <si>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</si>
  <si>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</si>
  <si>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</si>
  <si>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</si>
  <si>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</si>
  <si>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</si>
  <si>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</si>
  <si>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</si>
  <si>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</si>
  <si>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</si>
  <si>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</si>
  <si>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</si>
  <si>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</si>
  <si>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</si>
  <si>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</si>
  <si>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</si>
  <si>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</si>
  <si>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</si>
  <si>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</si>
  <si>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</si>
  <si>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</si>
  <si>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</si>
  <si>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</si>
  <si>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</si>
  <si>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</si>
  <si>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</si>
  <si>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</si>
  <si>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</si>
  <si>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</si>
  <si>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</si>
  <si>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</si>
  <si>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</si>
  <si>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</si>
  <si>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</si>
  <si>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</si>
  <si>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</si>
  <si>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</si>
  <si>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</si>
  <si>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</si>
  <si>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</si>
  <si>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</si>
  <si>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</si>
  <si>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</si>
  <si>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</si>
  <si>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</si>
  <si>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</si>
  <si>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</si>
  <si>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</si>
  <si>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</si>
  <si>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</si>
  <si>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</si>
  <si>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</si>
  <si>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</si>
  <si>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</si>
  <si>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</si>
  <si>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</si>
  <si>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</si>
  <si>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</si>
  <si>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</si>
  <si>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</si>
  <si>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</si>
  <si>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</si>
  <si>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</si>
  <si>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</si>
  <si>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</si>
  <si>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</si>
  <si>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</si>
  <si>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</si>
  <si>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</si>
  <si>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</si>
  <si>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</si>
  <si>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</si>
  <si>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</si>
  <si>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</si>
  <si>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</si>
  <si>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</si>
  <si>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</si>
  <si>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</si>
  <si>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</si>
  <si>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</si>
  <si>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</si>
  <si>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</si>
  <si>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</si>
  <si>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</si>
  <si>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</si>
  <si>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</si>
  <si>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</si>
  <si>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</si>
  <si>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</si>
  <si>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</si>
  <si>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</si>
  <si>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</si>
  <si>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</si>
  <si>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</si>
  <si>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</si>
  <si>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</si>
  <si>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</si>
  <si>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</si>
  <si>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</si>
  <si>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</si>
  <si>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</si>
  <si>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</si>
  <si>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</si>
  <si>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</si>
  <si>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</si>
  <si>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</si>
  <si>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</si>
  <si>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</si>
  <si>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</si>
  <si>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</si>
  <si>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</si>
  <si>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</si>
  <si>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</si>
  <si>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</si>
  <si>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</si>
  <si>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</si>
  <si>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</si>
  <si>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</si>
  <si>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</si>
  <si>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</si>
  <si>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</si>
  <si>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</si>
  <si>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</si>
  <si>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</si>
  <si>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</si>
  <si>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</si>
  <si>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</si>
  <si>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</si>
  <si>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</si>
  <si>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</si>
  <si>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</si>
  <si>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</si>
  <si>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</si>
  <si>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</si>
  <si>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</si>
  <si>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</si>
  <si>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</si>
  <si>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</si>
  <si>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</si>
  <si>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</si>
  <si>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</si>
  <si>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</si>
  <si>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</si>
  <si>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</si>
  <si>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</si>
  <si>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</si>
  <si>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</si>
  <si>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</si>
  <si>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</si>
  <si>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</si>
  <si>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</si>
  <si>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</si>
  <si>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</si>
  <si>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</si>
  <si>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</si>
  <si>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</si>
  <si>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</si>
  <si>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</si>
  <si>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</si>
  <si>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</si>
  <si>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</si>
  <si>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</si>
  <si>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</si>
  <si>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</si>
  <si>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</si>
  <si>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</si>
  <si>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</si>
  <si>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</si>
  <si>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</si>
  <si>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</si>
  <si>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</si>
  <si>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</si>
  <si>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</si>
  <si>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</si>
  <si>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</si>
  <si>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</si>
  <si>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</si>
  <si>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</si>
  <si>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</si>
  <si>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</si>
  <si>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</si>
  <si>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</si>
  <si>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</si>
  <si>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</si>
  <si>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</si>
  <si>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</si>
  <si>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</si>
  <si>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</si>
  <si>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</si>
  <si>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</si>
  <si>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</si>
  <si>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</si>
  <si>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</si>
  <si>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</si>
  <si>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</si>
  <si>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</si>
  <si>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</si>
  <si>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</si>
  <si>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</si>
  <si>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</si>
  <si>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</si>
  <si>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</si>
  <si>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</si>
  <si>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</si>
  <si>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</si>
  <si>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</si>
  <si>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</si>
  <si>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</si>
  <si>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</si>
  <si>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</si>
  <si>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</si>
  <si>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</si>
  <si>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</si>
  <si>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</si>
  <si>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</si>
  <si>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</si>
  <si>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</si>
  <si>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</si>
  <si>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</si>
  <si>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</si>
  <si>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</si>
  <si>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</si>
  <si>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</si>
  <si>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</si>
  <si>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</si>
  <si>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</si>
  <si>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</si>
  <si>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</si>
  <si>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</si>
  <si>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</si>
  <si>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</si>
  <si>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</si>
  <si>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</si>
  <si>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</si>
  <si>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</si>
  <si>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</si>
  <si>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</si>
  <si>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</si>
  <si>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</si>
  <si>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</si>
  <si>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</si>
  <si>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</si>
  <si>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</si>
  <si>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</si>
  <si>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</si>
  <si>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</si>
  <si>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</si>
  <si>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</si>
  <si>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</si>
  <si>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</si>
  <si>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</si>
  <si>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</si>
  <si>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</si>
  <si>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</si>
  <si>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</si>
  <si>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</si>
  <si>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</si>
  <si>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</si>
  <si>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</si>
  <si>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</si>
  <si>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</si>
  <si>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</si>
  <si>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</si>
  <si>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</si>
  <si>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</si>
  <si>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</si>
  <si>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</si>
  <si>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</si>
  <si>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</si>
  <si>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</si>
  <si>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</si>
  <si>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</si>
  <si>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</si>
  <si>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</si>
  <si>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</si>
  <si>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</si>
  <si>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</si>
  <si>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</si>
  <si>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</si>
  <si>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</si>
  <si>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</si>
  <si>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</si>
  <si>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</si>
  <si>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</si>
  <si>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</si>
  <si>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</si>
  <si>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</si>
  <si>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</si>
  <si>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</si>
  <si>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</si>
  <si>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</si>
  <si>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</si>
  <si>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</si>
  <si>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</si>
  <si>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</si>
  <si>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</si>
  <si>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</si>
  <si>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</si>
  <si>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</si>
  <si>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</si>
  <si>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</si>
  <si>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</si>
  <si>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</si>
  <si>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</si>
  <si>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</si>
  <si>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</si>
  <si>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</si>
  <si>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</si>
  <si>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</si>
  <si>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</si>
  <si>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</si>
  <si>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</si>
  <si>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</si>
  <si>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</si>
  <si>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</si>
  <si>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</si>
  <si>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</si>
  <si>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</si>
  <si>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</si>
  <si>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</si>
  <si>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</si>
  <si>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</si>
  <si>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</si>
  <si>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</si>
  <si>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</si>
  <si>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</si>
  <si>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</si>
  <si>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</si>
  <si>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</si>
  <si>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</si>
  <si>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</si>
  <si>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</si>
  <si>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</si>
  <si>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</si>
  <si>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</si>
  <si>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</si>
  <si>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</si>
  <si>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</si>
  <si>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</si>
  <si>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</si>
  <si>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</si>
  <si>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</si>
  <si>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</si>
  <si>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</si>
  <si>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</si>
  <si>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</si>
  <si>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</si>
  <si>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</si>
  <si>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</si>
  <si>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</si>
  <si>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</si>
  <si>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</si>
  <si>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</si>
  <si>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</si>
  <si>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</si>
  <si>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</si>
  <si>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</si>
  <si>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</si>
  <si>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</si>
  <si>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</si>
  <si>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</si>
  <si>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</si>
  <si>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</si>
  <si>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</si>
  <si>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</si>
  <si>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</si>
  <si>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</si>
  <si>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</si>
  <si>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</si>
  <si>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</si>
  <si>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</si>
  <si>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</si>
  <si>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</si>
  <si>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</si>
  <si>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</si>
  <si>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</si>
  <si>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</si>
  <si>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</si>
  <si>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</si>
  <si>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</si>
  <si>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</si>
  <si>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</si>
  <si>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</si>
  <si>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</si>
  <si>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</si>
  <si>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</si>
  <si>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</si>
  <si>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</si>
  <si>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</si>
  <si>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</si>
  <si>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</si>
  <si>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</si>
  <si>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</si>
  <si>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</si>
  <si>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</si>
  <si>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</si>
  <si>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</si>
  <si>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</si>
  <si>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</si>
  <si>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</si>
  <si>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</si>
  <si>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</si>
  <si>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</si>
  <si>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</si>
  <si>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</si>
  <si>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</si>
  <si>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</si>
  <si>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</si>
  <si>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</si>
  <si>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</si>
  <si>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</si>
  <si>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</si>
  <si>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</si>
  <si>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</si>
  <si>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</si>
  <si>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</si>
  <si>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</si>
  <si>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</si>
  <si>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</si>
  <si>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</si>
  <si>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</si>
  <si>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</si>
  <si>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</si>
  <si>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</si>
  <si>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</si>
  <si>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</si>
  <si>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</si>
  <si>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</si>
  <si>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</si>
  <si>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</si>
  <si>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</si>
  <si>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</si>
  <si>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</si>
  <si>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</si>
  <si>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</si>
  <si>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</si>
  <si>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</si>
  <si>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</si>
  <si>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</si>
  <si>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</si>
  <si>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</si>
  <si>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</si>
  <si>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</si>
  <si>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</si>
  <si>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</si>
  <si>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</si>
  <si>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</si>
  <si>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</si>
  <si>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</si>
  <si>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</si>
  <si>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</si>
  <si>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</si>
  <si>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</si>
  <si>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</si>
  <si>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</si>
  <si>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</si>
  <si>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</si>
  <si>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</si>
  <si>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</si>
  <si>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</si>
  <si>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</si>
  <si>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</si>
  <si>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</si>
  <si>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</si>
  <si>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</si>
  <si>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</si>
  <si>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</si>
  <si>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</si>
  <si>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</si>
  <si>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</si>
  <si>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</si>
  <si>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</si>
  <si>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</si>
  <si>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</si>
  <si>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</si>
  <si>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</si>
  <si>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</si>
  <si>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</si>
  <si>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</si>
  <si>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</si>
  <si>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</si>
  <si>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</si>
  <si>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</si>
  <si>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</si>
  <si>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</si>
  <si>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</si>
  <si>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</si>
  <si>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</si>
  <si>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</si>
  <si>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</si>
  <si>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</si>
  <si>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</si>
  <si>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</si>
  <si>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</si>
  <si>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</si>
  <si>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</si>
  <si>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</si>
  <si>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</si>
  <si>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</si>
  <si>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</si>
  <si>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</si>
  <si>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</si>
  <si>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</si>
  <si>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</si>
  <si>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</si>
  <si>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</si>
  <si>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</si>
  <si>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</si>
  <si>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</si>
  <si>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</si>
  <si>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</si>
  <si>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</si>
  <si>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</si>
  <si>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</si>
  <si>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</si>
  <si>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</si>
  <si>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</si>
  <si>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</si>
  <si>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</si>
  <si>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</si>
  <si>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</si>
  <si>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</si>
  <si>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</si>
  <si>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</si>
  <si>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</si>
  <si>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</si>
  <si>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</si>
  <si>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</si>
  <si>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</si>
  <si>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</si>
  <si>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</si>
  <si>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</si>
  <si>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</si>
  <si>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</si>
  <si>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</si>
  <si>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</si>
  <si>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</si>
  <si>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</si>
  <si>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</si>
  <si>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</si>
  <si>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</si>
  <si>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</si>
  <si>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</si>
  <si>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</si>
  <si>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</si>
  <si>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</si>
  <si>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</si>
  <si>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</si>
  <si>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</si>
  <si>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</si>
  <si>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</si>
  <si>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</si>
  <si>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</si>
  <si>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</si>
  <si>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</si>
  <si>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</si>
  <si>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</si>
  <si>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</si>
  <si>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</si>
  <si>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</si>
  <si>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</si>
  <si>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</si>
  <si>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</si>
  <si>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</si>
  <si>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</si>
  <si>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</si>
  <si>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</si>
  <si>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</si>
  <si>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</si>
  <si>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</si>
  <si>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</si>
  <si>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</si>
  <si>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</si>
  <si>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</si>
  <si>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</si>
  <si>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</si>
  <si>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</si>
  <si>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</si>
  <si>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</si>
  <si>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</si>
  <si>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</si>
  <si>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</si>
  <si>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</si>
  <si>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</si>
  <si>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</si>
  <si>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</si>
  <si>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</si>
  <si>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</si>
  <si>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</si>
  <si>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</si>
  <si>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</si>
  <si>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</si>
  <si>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</si>
  <si>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</si>
  <si>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</si>
  <si>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</si>
  <si>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</si>
  <si>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</si>
  <si>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</si>
  <si>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</si>
  <si>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</si>
  <si>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</si>
  <si>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</si>
  <si>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</si>
  <si>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</si>
  <si>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</si>
  <si>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</si>
  <si>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</si>
  <si>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</si>
  <si>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</si>
  <si>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</si>
  <si>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</si>
  <si>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</si>
  <si>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</si>
  <si>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</si>
  <si>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</si>
  <si>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</si>
  <si>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</si>
  <si>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</si>
  <si>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</si>
  <si>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</si>
  <si>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</si>
  <si>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</si>
  <si>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</si>
  <si>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</si>
  <si>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</si>
  <si>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</si>
  <si>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</si>
  <si>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</si>
  <si>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</si>
  <si>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</si>
  <si>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</si>
  <si>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</si>
  <si>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</si>
  <si>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</si>
  <si>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</si>
  <si>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</si>
  <si>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</si>
  <si>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</si>
  <si>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</si>
  <si>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</si>
  <si>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</si>
  <si>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</si>
  <si>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</si>
  <si>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</si>
  <si>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</si>
  <si>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</si>
  <si>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</si>
  <si>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</si>
  <si>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</si>
  <si>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</si>
  <si>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</si>
  <si>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</si>
  <si>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</si>
  <si>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</si>
  <si>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</si>
  <si>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</si>
  <si>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</si>
  <si>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</si>
  <si>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</si>
  <si>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</si>
  <si>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</si>
  <si>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</si>
  <si>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</si>
  <si>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</si>
  <si>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</si>
  <si>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</si>
  <si>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</si>
  <si>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</si>
  <si>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</si>
  <si>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</si>
  <si>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</si>
  <si>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</si>
  <si>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</si>
  <si>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</si>
  <si>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</si>
  <si>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</si>
  <si>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</si>
  <si>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</si>
  <si>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</si>
  <si>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</si>
  <si>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</si>
  <si>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</si>
  <si>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</si>
  <si>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</si>
  <si>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</si>
  <si>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</si>
  <si>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</si>
  <si>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</si>
  <si>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</si>
  <si>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</si>
  <si>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</si>
  <si>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</si>
  <si>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</si>
  <si>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</si>
  <si>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</si>
  <si>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</si>
  <si>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</si>
  <si>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</si>
  <si>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</si>
  <si>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</si>
  <si>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</si>
  <si>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</si>
  <si>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</si>
  <si>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</si>
  <si>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</si>
  <si>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</si>
  <si>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</si>
  <si>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</si>
  <si>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</si>
  <si>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</si>
  <si>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</si>
  <si>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</si>
  <si>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</si>
  <si>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</si>
  <si>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</si>
  <si>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</si>
  <si>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</si>
  <si>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</si>
  <si>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</si>
  <si>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</si>
  <si>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</si>
  <si>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</si>
  <si>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</si>
  <si>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</si>
  <si>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</si>
  <si>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</si>
  <si>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</si>
  <si>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</si>
  <si>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</si>
  <si>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</si>
  <si>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</si>
  <si>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</si>
  <si>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</si>
  <si>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</si>
  <si>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</si>
  <si>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</si>
  <si>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</si>
  <si>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</si>
  <si>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</si>
  <si>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</si>
  <si>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</si>
  <si>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</si>
  <si>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</si>
  <si>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</si>
  <si>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</si>
  <si>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</si>
  <si>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</si>
  <si>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</si>
  <si>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</si>
  <si>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</si>
  <si>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</si>
  <si>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</si>
  <si>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</si>
  <si>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</si>
  <si>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</si>
  <si>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</si>
  <si>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</si>
  <si>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</si>
  <si>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</si>
  <si>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</si>
  <si>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</si>
  <si>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</si>
  <si>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</si>
  <si>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</si>
  <si>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</si>
  <si>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</si>
  <si>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</si>
  <si>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</si>
  <si>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</si>
  <si>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</si>
  <si>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</si>
  <si>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</si>
  <si>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</si>
  <si>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</si>
  <si>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</si>
  <si>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</si>
  <si>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</si>
  <si>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</si>
  <si>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</si>
  <si>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</si>
  <si>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</si>
  <si>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</si>
  <si>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</si>
  <si>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</si>
  <si>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</si>
  <si>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</si>
  <si>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</si>
  <si>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</si>
  <si>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</si>
  <si>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</si>
  <si>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</si>
  <si>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</si>
  <si>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</si>
  <si>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</si>
  <si>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</si>
  <si>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</si>
  <si>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</si>
  <si>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</si>
  <si>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</si>
  <si>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</si>
  <si>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</si>
  <si>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</si>
  <si>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</si>
  <si>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</si>
  <si>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</si>
  <si>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</si>
  <si>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</si>
  <si>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</si>
  <si>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</si>
  <si>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</si>
  <si>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</si>
  <si>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</si>
  <si>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</si>
  <si>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</si>
  <si>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</si>
  <si>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</si>
  <si>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</si>
  <si>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</si>
  <si>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</si>
  <si>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</si>
  <si>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</si>
  <si>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</si>
  <si>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</si>
  <si>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</si>
  <si>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</si>
  <si>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</si>
  <si>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</si>
  <si>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</si>
  <si>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</si>
  <si>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</si>
  <si>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</si>
  <si>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</si>
  <si>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</si>
  <si>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</si>
  <si>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</si>
  <si>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</si>
  <si>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</si>
  <si>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</si>
  <si>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</si>
  <si>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</si>
  <si>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</si>
  <si>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</si>
  <si>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</si>
  <si>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</si>
  <si>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</si>
  <si>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</si>
  <si>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</si>
  <si>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</si>
  <si>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</si>
  <si>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</si>
  <si>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</si>
  <si>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</si>
  <si>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</si>
  <si>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</si>
  <si>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</si>
  <si>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</si>
  <si>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</si>
  <si>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</si>
  <si>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</si>
  <si>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</si>
  <si>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</si>
  <si>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</si>
  <si>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</si>
  <si>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</si>
  <si>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</si>
  <si>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</si>
  <si>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</si>
  <si>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</si>
  <si>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</si>
  <si>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</si>
  <si>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</si>
  <si>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</si>
  <si>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</si>
  <si>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</si>
  <si>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</si>
  <si>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</si>
  <si>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</si>
  <si>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</si>
  <si>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</si>
  <si>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</si>
  <si>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</si>
  <si>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</si>
  <si>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</si>
  <si>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</si>
  <si>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</si>
  <si>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</si>
  <si>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</si>
  <si>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</si>
  <si>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</si>
  <si>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</si>
  <si>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</si>
  <si>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</si>
  <si>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</si>
  <si>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</si>
  <si>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</si>
  <si>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</si>
  <si>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</si>
  <si>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</si>
  <si>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</si>
  <si>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</si>
  <si>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</si>
  <si>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</si>
  <si>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</si>
  <si>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</si>
  <si>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</si>
  <si>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</si>
  <si>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</si>
  <si>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</si>
  <si>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</si>
  <si>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</si>
  <si>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</si>
  <si>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</si>
  <si>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</si>
  <si>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</si>
  <si>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</si>
  <si>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</si>
  <si>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</si>
  <si>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</si>
  <si>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</si>
  <si>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</si>
  <si>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</si>
  <si>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</si>
  <si>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</si>
  <si>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</si>
  <si>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</si>
  <si>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</si>
  <si>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</si>
  <si>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</si>
  <si>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</si>
  <si>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</si>
  <si>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</si>
  <si>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</si>
  <si>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</si>
  <si>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</si>
  <si>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</si>
  <si>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</si>
  <si>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</si>
  <si>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</si>
  <si>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</si>
  <si>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</si>
  <si>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</si>
  <si>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</si>
  <si>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</si>
  <si>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</si>
  <si>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</si>
  <si>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</si>
  <si>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</si>
  <si>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</si>
  <si>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</si>
  <si>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</si>
  <si>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</si>
  <si>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</si>
  <si>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</si>
  <si>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</si>
  <si>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</si>
  <si>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</si>
  <si>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</si>
  <si>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</si>
  <si>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</si>
  <si>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</si>
  <si>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</si>
  <si>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</si>
  <si>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</si>
  <si>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</si>
  <si>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</si>
  <si>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</si>
  <si>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</si>
  <si>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</si>
  <si>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</si>
  <si>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</si>
  <si>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</si>
  <si>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</si>
  <si>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</si>
  <si>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</si>
  <si>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</si>
  <si>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</si>
  <si>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</si>
  <si>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</si>
  <si>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</si>
  <si>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</si>
  <si>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</si>
  <si>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</si>
  <si>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</si>
  <si>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</si>
  <si>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</si>
  <si>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</si>
  <si>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</si>
  <si>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</si>
  <si>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</si>
  <si>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</si>
  <si>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</si>
  <si>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</si>
  <si>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</si>
  <si>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</si>
  <si>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</si>
  <si>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</si>
  <si>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</si>
  <si>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</si>
  <si>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</si>
  <si>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</si>
  <si>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</si>
  <si>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</si>
  <si>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</si>
  <si>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</si>
  <si>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</si>
  <si>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</si>
  <si>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</si>
  <si>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</si>
  <si>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</si>
  <si>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</si>
  <si>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</si>
  <si>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</si>
  <si>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</si>
  <si>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</si>
  <si>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</si>
  <si>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</si>
  <si>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</si>
  <si>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</si>
  <si>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</si>
  <si>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</si>
  <si>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</si>
  <si>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</si>
  <si>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</si>
  <si>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</si>
  <si>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</si>
  <si>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</si>
  <si>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</si>
  <si>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</si>
  <si>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</si>
  <si>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</si>
  <si>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</si>
  <si>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</si>
  <si>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</si>
  <si>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</si>
  <si>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</si>
  <si>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</si>
  <si>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</si>
  <si>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</si>
  <si>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</si>
  <si>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</si>
  <si>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</si>
  <si>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</si>
  <si>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</si>
  <si>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</si>
  <si>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</si>
  <si>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</si>
  <si>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</si>
  <si>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</si>
  <si>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</si>
  <si>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</si>
  <si>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</si>
  <si>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</si>
  <si>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</si>
  <si>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</si>
  <si>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</si>
  <si>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</si>
  <si>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</si>
  <si>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</si>
  <si>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</si>
  <si>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</si>
  <si>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</si>
  <si>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</si>
  <si>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</si>
  <si>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</si>
  <si>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</si>
  <si>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</si>
  <si>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</si>
  <si>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</si>
  <si>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</si>
  <si>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</si>
  <si>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</si>
  <si>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</si>
  <si>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</si>
  <si>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</si>
  <si>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</si>
  <si>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</si>
  <si>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</si>
  <si>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</si>
  <si>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</si>
  <si>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</si>
  <si>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</si>
  <si>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</si>
  <si>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</si>
  <si>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</si>
  <si>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</si>
  <si>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</si>
  <si>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</si>
  <si>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</si>
  <si>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</si>
  <si>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</si>
  <si>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</si>
  <si>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</si>
  <si>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</si>
  <si>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</si>
  <si>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</si>
  <si>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</si>
  <si>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</si>
  <si>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</si>
  <si>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</si>
  <si>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</si>
  <si>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</si>
  <si>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</si>
  <si>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</si>
  <si>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</si>
  <si>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</si>
  <si>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</si>
  <si>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</si>
  <si>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</si>
  <si>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</si>
  <si>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</si>
  <si>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</si>
  <si>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</si>
  <si>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</si>
  <si>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</si>
  <si>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</si>
  <si>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</si>
  <si>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</si>
  <si>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</si>
  <si>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</si>
  <si>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</si>
  <si>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</si>
  <si>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</si>
  <si>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</si>
  <si>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</si>
  <si>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</si>
  <si>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</si>
  <si>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</si>
  <si>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</si>
  <si>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</si>
  <si>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</si>
  <si>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</si>
  <si>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</si>
  <si>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</si>
  <si>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</si>
  <si>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</si>
  <si>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</si>
  <si>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</si>
  <si>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</si>
  <si>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</si>
  <si>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</si>
  <si>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</si>
  <si>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</si>
  <si>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</si>
  <si>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</si>
  <si>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</si>
  <si>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</si>
  <si>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</si>
  <si>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</si>
  <si>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</si>
  <si>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</si>
  <si>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</si>
  <si>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</si>
  <si>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</si>
  <si>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</si>
  <si>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</si>
  <si>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</si>
  <si>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</si>
  <si>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</si>
  <si>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</si>
  <si>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</si>
  <si>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</si>
  <si>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</si>
  <si>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</si>
  <si>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</si>
  <si>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</si>
  <si>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</si>
  <si>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</si>
  <si>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</si>
  <si>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</si>
  <si>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</si>
  <si>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</si>
  <si>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</si>
  <si>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</si>
  <si>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</si>
  <si>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</si>
  <si>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</si>
  <si>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</si>
  <si>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</si>
  <si>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</si>
  <si>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</si>
  <si>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</si>
  <si>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</si>
  <si>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</si>
  <si>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</si>
  <si>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</si>
  <si>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</si>
  <si>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</si>
  <si>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</si>
  <si>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</si>
  <si>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</si>
  <si>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</si>
  <si>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</si>
  <si>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</si>
  <si>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</si>
  <si>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</si>
  <si>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</si>
  <si>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</si>
  <si>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</si>
  <si>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</si>
  <si>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</si>
  <si>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</si>
  <si>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</si>
  <si>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</si>
  <si>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</si>
  <si>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</si>
  <si>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</si>
  <si>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</si>
  <si>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</si>
  <si>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</si>
  <si>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</si>
  <si>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</si>
  <si>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</si>
  <si>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</si>
  <si>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</si>
  <si>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</si>
  <si>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</si>
  <si>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</si>
  <si>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</si>
  <si>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</si>
  <si>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</si>
  <si>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</si>
  <si>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</si>
  <si>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</si>
  <si>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</si>
  <si>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</si>
  <si>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</si>
  <si>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</si>
  <si>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</si>
  <si>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</si>
  <si>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</si>
  <si>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</si>
  <si>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</si>
  <si>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</si>
  <si>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</si>
  <si>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</si>
  <si>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</si>
  <si>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</si>
  <si>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</si>
  <si>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</si>
  <si>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</si>
  <si>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</si>
  <si>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</si>
  <si>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</si>
  <si>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</si>
  <si>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</si>
  <si>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</si>
  <si>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</si>
  <si>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</si>
  <si>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</si>
  <si>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</si>
  <si>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</si>
  <si>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</si>
  <si>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</si>
  <si>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</si>
  <si>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</si>
  <si>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</si>
  <si>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</si>
  <si>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</si>
  <si>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</si>
  <si>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</si>
  <si>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</si>
  <si>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</si>
  <si>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</si>
  <si>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</si>
  <si>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</si>
  <si>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</si>
  <si>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</si>
  <si>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</si>
  <si>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</si>
  <si>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</si>
  <si>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</si>
  <si>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</si>
  <si>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</si>
  <si>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</si>
  <si>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</si>
  <si>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</si>
  <si>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</si>
  <si>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</si>
  <si>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</si>
  <si>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</si>
  <si>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</si>
  <si>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</si>
  <si>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</si>
  <si>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</si>
  <si>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</si>
  <si>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</si>
  <si>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</si>
  <si>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</si>
  <si>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</si>
  <si>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</si>
  <si>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</si>
  <si>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</si>
  <si>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</si>
  <si>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</si>
  <si>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</si>
  <si>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</si>
  <si>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</si>
  <si>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</si>
  <si>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</si>
  <si>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</si>
  <si>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</si>
  <si>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</si>
  <si>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</si>
  <si>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</si>
  <si>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</si>
  <si>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</si>
  <si>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</si>
  <si>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</si>
  <si>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</si>
  <si>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</si>
  <si>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</si>
  <si>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</si>
  <si>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</si>
  <si>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</si>
  <si>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</si>
  <si>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</si>
  <si>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</si>
  <si>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</si>
  <si>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</si>
  <si>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</si>
  <si>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</si>
  <si>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</si>
  <si>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</si>
  <si>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</si>
  <si>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</si>
  <si>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</si>
  <si>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</si>
  <si>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</si>
  <si>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</si>
  <si>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</si>
  <si>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</si>
  <si>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</si>
  <si>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</si>
  <si>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</si>
  <si>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</si>
  <si>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</si>
  <si>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</si>
  <si>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</si>
  <si>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</si>
  <si>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</si>
  <si>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</si>
  <si>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</si>
  <si>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</si>
  <si>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</si>
  <si>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</si>
  <si>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</si>
  <si>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</si>
  <si>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</si>
  <si>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</si>
  <si>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</si>
  <si>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</si>
  <si>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</si>
  <si>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</si>
  <si>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</si>
  <si>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</si>
  <si>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</si>
  <si>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</si>
  <si>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</si>
  <si>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</si>
  <si>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</si>
  <si>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</si>
  <si>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</si>
  <si>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</si>
  <si>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</si>
  <si>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</si>
  <si>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</si>
  <si>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</si>
  <si>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</si>
  <si>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</si>
  <si>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</si>
  <si>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</si>
  <si>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</si>
  <si>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</si>
  <si>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</si>
  <si>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</si>
  <si>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</si>
  <si>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</si>
  <si>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</si>
  <si>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</si>
  <si>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</si>
  <si>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</si>
  <si>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</si>
  <si>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</si>
  <si>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</si>
  <si>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</si>
  <si>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</si>
  <si>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</si>
  <si>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</si>
  <si>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</si>
  <si>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</si>
  <si>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</si>
  <si>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</si>
  <si>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</si>
  <si>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</si>
  <si>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</si>
  <si>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</si>
  <si>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</si>
  <si>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</si>
  <si>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</si>
  <si>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</si>
  <si>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</si>
  <si>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</si>
  <si>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</si>
  <si>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</si>
  <si>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</si>
  <si>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</si>
  <si>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</si>
  <si>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</si>
  <si>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</si>
  <si>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</si>
  <si>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</si>
  <si>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</si>
  <si>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</si>
  <si>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</si>
  <si>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</si>
  <si>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</si>
  <si>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</si>
  <si>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</si>
  <si>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</si>
  <si>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</si>
  <si>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</si>
  <si>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</si>
  <si>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</si>
  <si>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</si>
  <si>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</si>
  <si>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</si>
  <si>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</si>
  <si>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</si>
  <si>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</si>
  <si>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</si>
  <si>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</si>
  <si>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</si>
  <si>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</si>
  <si>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</si>
  <si>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</si>
  <si>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</si>
  <si>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</si>
  <si>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</si>
  <si>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</si>
  <si>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</si>
  <si>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</si>
  <si>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</si>
  <si>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</si>
  <si>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</si>
  <si>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</si>
  <si>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</si>
  <si>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</si>
  <si>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</si>
  <si>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</si>
  <si>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</si>
  <si>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</si>
  <si>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</si>
  <si>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</si>
  <si>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</si>
  <si>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</si>
  <si>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</si>
  <si>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</si>
  <si>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</si>
  <si>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</si>
  <si>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</si>
  <si>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</si>
  <si>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</si>
  <si>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</si>
  <si>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</si>
  <si>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</si>
  <si>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</si>
  <si>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</si>
  <si>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</si>
  <si>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</si>
  <si>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</si>
  <si>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</si>
  <si>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</si>
  <si>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</si>
  <si>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</si>
  <si>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</si>
  <si>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</si>
  <si>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</si>
  <si>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</si>
  <si>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</si>
  <si>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</si>
  <si>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</si>
  <si>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</si>
  <si>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</si>
  <si>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</si>
  <si>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</si>
  <si>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</si>
  <si>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</si>
  <si>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</si>
  <si>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</si>
  <si>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</si>
  <si>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</si>
  <si>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</si>
  <si>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</si>
  <si>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</si>
  <si>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</si>
  <si>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</si>
  <si>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</si>
  <si>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</si>
  <si>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</si>
  <si>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</si>
  <si>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</si>
  <si>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</si>
  <si>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</si>
  <si>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</si>
  <si>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</si>
  <si>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</si>
  <si>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</si>
  <si>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</si>
  <si>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</si>
  <si>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</si>
  <si>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</si>
  <si>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</si>
  <si>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</si>
  <si>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</si>
  <si>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</si>
  <si>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</si>
  <si>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</si>
  <si>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</si>
  <si>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</si>
  <si>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</si>
  <si>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</si>
  <si>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</si>
  <si>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</si>
  <si>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</si>
  <si>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</si>
  <si>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</si>
  <si>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</si>
  <si>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</si>
  <si>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</si>
  <si>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</si>
  <si>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</si>
  <si>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</si>
  <si>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</si>
  <si>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</si>
  <si>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</si>
  <si>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</si>
  <si>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</si>
  <si>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</si>
  <si>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</si>
  <si>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</si>
  <si>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</si>
  <si>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</si>
  <si>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</si>
  <si>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</si>
  <si>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</si>
  <si>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</si>
  <si>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</si>
  <si>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</si>
  <si>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</si>
  <si>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</si>
  <si>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</si>
  <si>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</si>
  <si>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</si>
  <si>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</si>
  <si>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</si>
  <si>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</si>
  <si>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</si>
  <si>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</si>
  <si>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</si>
  <si>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</si>
  <si>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</si>
  <si>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</si>
  <si>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</si>
  <si>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</si>
  <si>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</si>
  <si>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</si>
  <si>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</si>
  <si>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</si>
  <si>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</si>
  <si>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</si>
  <si>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</si>
  <si>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</si>
  <si>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</si>
  <si>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</si>
  <si>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</si>
  <si>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</si>
  <si>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</si>
  <si>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</si>
  <si>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</si>
  <si>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</si>
  <si>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</si>
  <si>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</si>
  <si>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</si>
  <si>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</si>
  <si>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</si>
  <si>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</si>
  <si>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</si>
  <si>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</si>
  <si>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</si>
  <si>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</si>
  <si>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</si>
  <si>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</si>
  <si>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</si>
  <si>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</si>
  <si>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</si>
  <si>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</si>
  <si>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</si>
  <si>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</si>
  <si>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</si>
  <si>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</si>
  <si>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</si>
  <si>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</si>
  <si>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</si>
  <si>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</si>
  <si>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</si>
  <si>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</si>
  <si>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</si>
  <si>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</si>
  <si>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</si>
  <si>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</si>
  <si>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</si>
  <si>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</si>
  <si>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</si>
  <si>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</si>
  <si>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</si>
  <si>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</si>
  <si>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</si>
  <si>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</si>
  <si>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</si>
  <si>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</si>
  <si>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</si>
  <si>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</si>
  <si>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</si>
  <si>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</si>
  <si>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</si>
  <si>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</si>
  <si>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</si>
  <si>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</si>
  <si>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</si>
  <si>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</si>
  <si>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</si>
  <si>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</si>
  <si>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</si>
  <si>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</si>
  <si>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</si>
  <si>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</si>
  <si>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</si>
  <si>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</si>
  <si>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</si>
  <si>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</si>
  <si>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</si>
  <si>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</si>
  <si>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</si>
  <si>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</si>
  <si>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</si>
  <si>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</si>
  <si>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</si>
  <si>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</si>
  <si>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</si>
  <si>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</si>
  <si>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</si>
  <si>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</si>
  <si>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</si>
  <si>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</si>
  <si>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</si>
  <si>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</si>
  <si>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</si>
  <si>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</si>
  <si>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</si>
  <si>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</si>
  <si>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</si>
  <si>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</si>
  <si>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</si>
  <si>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</si>
  <si>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</si>
  <si>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</si>
  <si>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</si>
  <si>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</si>
  <si>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</si>
  <si>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</si>
  <si>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</si>
  <si>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</si>
  <si>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</si>
  <si>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</si>
  <si>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</si>
  <si>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</si>
  <si>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</si>
  <si>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</si>
  <si>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</si>
  <si>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</si>
  <si>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</si>
  <si>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</si>
  <si>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</si>
  <si>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</si>
  <si>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</si>
  <si>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</si>
  <si>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</si>
  <si>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</si>
  <si>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</si>
  <si>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</si>
  <si>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</si>
  <si>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</si>
  <si>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</si>
  <si>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</si>
  <si>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</si>
  <si>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</si>
  <si>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</si>
  <si>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</si>
  <si>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</si>
  <si>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</si>
  <si>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</si>
  <si>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</si>
  <si>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</si>
  <si>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</si>
  <si>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</si>
  <si>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</si>
  <si>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</si>
  <si>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</si>
  <si>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</si>
  <si>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</si>
  <si>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</si>
  <si>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</si>
  <si>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</si>
  <si>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</si>
  <si>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</si>
  <si>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</si>
  <si>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</si>
  <si>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</si>
  <si>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</si>
  <si>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</si>
  <si>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</si>
  <si>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</si>
  <si>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</si>
  <si>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</si>
  <si>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</si>
  <si>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</si>
  <si>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</si>
  <si>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</si>
  <si>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</si>
  <si>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</si>
  <si>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</si>
  <si>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</si>
  <si>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</si>
  <si>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</si>
  <si>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</si>
  <si>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</si>
  <si>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</si>
  <si>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</si>
  <si>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</si>
  <si>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</si>
  <si>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</si>
  <si>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</si>
  <si>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</si>
  <si>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</si>
  <si>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</si>
  <si>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</si>
  <si>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</si>
  <si>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</si>
  <si>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</si>
  <si>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</si>
  <si>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</si>
  <si>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</si>
  <si>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</si>
  <si>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</si>
  <si>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</si>
  <si>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</si>
  <si>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</si>
  <si>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</si>
  <si>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</si>
  <si>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</si>
  <si>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</si>
  <si>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</si>
  <si>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</si>
  <si>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</si>
  <si>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</si>
  <si>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</si>
  <si>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</si>
  <si>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</si>
  <si>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</si>
  <si>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</si>
  <si>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</si>
  <si>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</si>
  <si>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</si>
  <si>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</si>
  <si>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</si>
  <si>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</si>
  <si>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</si>
  <si>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</si>
  <si>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</si>
  <si>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</si>
  <si>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</si>
  <si>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</si>
  <si>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</si>
  <si>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</si>
  <si>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</si>
  <si>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</si>
  <si>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</si>
  <si>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</si>
  <si>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</si>
  <si>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</si>
  <si>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</si>
  <si>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</si>
  <si>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</si>
  <si>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</si>
  <si>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</si>
  <si>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</si>
  <si>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</si>
  <si>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</si>
  <si>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</si>
  <si>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</si>
  <si>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</si>
  <si>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</si>
  <si>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</si>
  <si>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</si>
  <si>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</si>
  <si>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</si>
  <si>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</si>
  <si>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</si>
  <si>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</si>
  <si>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</si>
  <si>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</si>
  <si>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</si>
  <si>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</si>
  <si>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</si>
  <si>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</si>
  <si>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</si>
  <si>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</si>
  <si>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</si>
  <si>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</si>
  <si>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</si>
  <si>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</si>
  <si>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</si>
  <si>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</si>
  <si>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</si>
  <si>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</si>
  <si>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</si>
  <si>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</si>
  <si>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</si>
  <si>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</si>
  <si>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</si>
  <si>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</si>
  <si>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</si>
  <si>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</si>
  <si>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</si>
  <si>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</si>
  <si>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</si>
  <si>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</si>
  <si>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</si>
  <si>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</si>
  <si>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</si>
  <si>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</si>
  <si>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</si>
  <si>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</si>
  <si>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</si>
  <si>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</si>
  <si>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</si>
  <si>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</si>
  <si>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</si>
  <si>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</si>
  <si>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</si>
  <si>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</si>
  <si>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</si>
  <si>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</si>
  <si>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</si>
  <si>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</si>
  <si>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</si>
  <si>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</si>
  <si>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</si>
  <si>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</si>
  <si>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</si>
  <si>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</si>
  <si>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</si>
  <si>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</si>
  <si>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</si>
  <si>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</si>
  <si>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</si>
  <si>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</si>
  <si>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</si>
  <si>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</si>
  <si>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</si>
  <si>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</si>
  <si>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</si>
  <si>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</si>
  <si>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</si>
  <si>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</si>
  <si>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</si>
  <si>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</si>
  <si>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</si>
  <si>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</si>
  <si>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</si>
  <si>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</si>
  <si>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</si>
  <si>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</si>
  <si>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</si>
  <si>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</si>
  <si>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</si>
  <si>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</si>
  <si>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</si>
  <si>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</si>
  <si>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</si>
  <si>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</si>
  <si>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</si>
  <si>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</si>
  <si>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</si>
  <si>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</si>
  <si>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</si>
  <si>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</si>
  <si>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</si>
  <si>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</si>
  <si>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</si>
  <si>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</si>
  <si>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</si>
  <si>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</si>
  <si>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</si>
  <si>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</si>
  <si>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</si>
  <si>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</si>
  <si>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</si>
  <si>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</si>
  <si>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</si>
  <si>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</si>
  <si>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</si>
  <si>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</si>
  <si>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</si>
  <si>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</si>
  <si>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</si>
  <si>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</si>
  <si>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</si>
  <si>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</si>
  <si>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</si>
  <si>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</si>
  <si>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</si>
  <si>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</si>
  <si>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</si>
  <si>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</si>
  <si>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</si>
  <si>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</si>
  <si>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</si>
  <si>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</si>
  <si>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</si>
  <si>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</si>
  <si>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</si>
  <si>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</si>
  <si>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</si>
  <si>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</si>
  <si>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</si>
  <si>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</si>
  <si>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</si>
  <si>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</si>
  <si>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</si>
  <si>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</si>
  <si>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</si>
  <si>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</si>
  <si>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</si>
  <si>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</si>
  <si>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</si>
  <si>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</si>
  <si>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</si>
  <si>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</si>
  <si>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</si>
  <si>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</si>
  <si>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</si>
  <si>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</si>
  <si>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</si>
  <si>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</si>
  <si>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</si>
  <si>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</si>
  <si>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</si>
  <si>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</si>
  <si>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</si>
  <si>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</si>
  <si>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</si>
  <si>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</si>
  <si>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</si>
  <si>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</si>
  <si>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</si>
  <si>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</si>
  <si>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</si>
  <si>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</si>
  <si>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</si>
  <si>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</si>
  <si>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</si>
  <si>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</si>
  <si>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</si>
  <si>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</si>
  <si>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</si>
  <si>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</si>
  <si>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</si>
  <si>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</si>
  <si>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</si>
  <si>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</si>
  <si>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</si>
  <si>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</si>
  <si>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</si>
  <si>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</si>
  <si>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</si>
  <si>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</si>
  <si>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</si>
  <si>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</si>
  <si>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</si>
  <si>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</si>
  <si>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</si>
  <si>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</si>
  <si>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</si>
  <si>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</si>
  <si>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</si>
  <si>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</si>
  <si>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</si>
  <si>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</si>
  <si>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</si>
  <si>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</si>
  <si>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</si>
  <si>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</si>
  <si>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</si>
  <si>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</si>
  <si>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</si>
  <si>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</si>
  <si>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</si>
  <si>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</si>
  <si>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</si>
  <si>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</si>
  <si>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</si>
  <si>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</si>
  <si>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</si>
  <si>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</si>
  <si>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</si>
  <si>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</si>
  <si>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</si>
  <si>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</si>
  <si>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</si>
  <si>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</si>
  <si>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</si>
  <si>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</si>
  <si>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</si>
  <si>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</si>
  <si>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</si>
  <si>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</si>
  <si>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</si>
  <si>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</si>
  <si>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</si>
  <si>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</si>
  <si>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</si>
  <si>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</si>
  <si>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</si>
  <si>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</si>
  <si>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</si>
  <si>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</si>
  <si>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</si>
  <si>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</si>
  <si>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</si>
  <si>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</si>
  <si>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</si>
  <si>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</si>
  <si>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</si>
  <si>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</si>
  <si>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</si>
  <si>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</si>
  <si>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</si>
  <si>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</si>
  <si>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</si>
  <si>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</si>
  <si>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</si>
  <si>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</si>
  <si>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</si>
  <si>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</si>
  <si>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</si>
  <si>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</si>
  <si>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</si>
  <si>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</si>
  <si>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</si>
  <si>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</si>
  <si>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</si>
  <si>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</si>
  <si>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</si>
  <si>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</si>
  <si>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</si>
  <si>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</si>
  <si>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</si>
  <si>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</si>
  <si>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</si>
  <si>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</si>
  <si>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</si>
  <si>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</si>
  <si>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</si>
  <si>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</si>
  <si>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</si>
  <si>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</si>
  <si>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</si>
  <si>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</si>
  <si>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</si>
  <si>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</si>
  <si>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</si>
  <si>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</si>
  <si>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</si>
  <si>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</si>
  <si>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</si>
  <si>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</si>
  <si>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</si>
  <si>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</si>
  <si>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</si>
  <si>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</si>
  <si>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</si>
  <si>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</si>
  <si>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</si>
  <si>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</si>
  <si>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</si>
  <si>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</si>
  <si>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</si>
  <si>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</si>
  <si>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</si>
  <si>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</si>
  <si>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</si>
  <si>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</si>
  <si>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</si>
  <si>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</si>
  <si>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</si>
  <si>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</si>
  <si>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</si>
  <si>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</si>
  <si>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</si>
  <si>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</si>
  <si>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</si>
  <si>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</si>
  <si>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</si>
  <si>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</si>
  <si>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</si>
  <si>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</si>
  <si>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</si>
  <si>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</si>
  <si>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</si>
  <si>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</si>
  <si>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</si>
  <si>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</si>
  <si>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</si>
  <si>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</si>
  <si>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</si>
  <si>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</si>
  <si>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</si>
  <si>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</si>
  <si>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</si>
  <si>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</si>
  <si>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</si>
  <si>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</si>
  <si>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</si>
  <si>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</si>
  <si>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</si>
  <si>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</si>
  <si>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</si>
  <si>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</si>
  <si>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</si>
  <si>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</si>
  <si>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</si>
  <si>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</si>
  <si>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</si>
  <si>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</si>
  <si>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</si>
  <si>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</si>
  <si>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</si>
  <si>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</si>
  <si>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</si>
  <si>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</si>
  <si>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</si>
  <si>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</si>
  <si>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</si>
  <si>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</si>
  <si>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</si>
  <si>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</si>
  <si>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</si>
  <si>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</si>
  <si>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</si>
  <si>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</si>
  <si>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</si>
  <si>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</si>
  <si>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</si>
  <si>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</si>
  <si>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</si>
  <si>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</si>
  <si>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</si>
  <si>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</si>
  <si>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</si>
  <si>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</si>
  <si>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</si>
  <si>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</si>
  <si>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</si>
  <si>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</si>
  <si>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</si>
  <si>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</si>
  <si>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</si>
  <si>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</si>
  <si>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</si>
  <si>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</si>
  <si>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</si>
  <si>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</si>
  <si>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</si>
  <si>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</si>
  <si>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</si>
  <si>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</si>
  <si>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</si>
  <si>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</si>
  <si>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</si>
  <si>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</si>
  <si>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</si>
  <si>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</si>
  <si>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</si>
  <si>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</si>
  <si>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</si>
  <si>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</si>
  <si>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</si>
  <si>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</si>
  <si>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</si>
  <si>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</si>
  <si>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</si>
  <si>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</si>
  <si>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</si>
  <si>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</si>
  <si>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</si>
  <si>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</si>
  <si>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</si>
  <si>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</si>
  <si>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</si>
  <si>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</si>
  <si>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</si>
  <si>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</si>
  <si>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</si>
  <si>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</si>
  <si>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</si>
  <si>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</si>
  <si>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</si>
  <si>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</si>
  <si>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</si>
  <si>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</si>
  <si>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</si>
  <si>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</si>
  <si>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</si>
  <si>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</si>
  <si>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</si>
  <si>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</si>
  <si>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</si>
  <si>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</si>
  <si>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</si>
  <si>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</si>
  <si>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</si>
  <si>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</si>
  <si>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</si>
  <si>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</si>
  <si>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</si>
  <si>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</si>
  <si>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</si>
  <si>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</si>
  <si>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</si>
  <si>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</si>
  <si>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</si>
  <si>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</si>
  <si>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</si>
  <si>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</si>
  <si>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</si>
  <si>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</si>
  <si>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</si>
  <si>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</si>
  <si>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</si>
  <si>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</si>
  <si>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</si>
  <si>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</si>
  <si>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</si>
  <si>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</si>
  <si>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</si>
  <si>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</si>
  <si>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</si>
  <si>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</si>
  <si>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</si>
  <si>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</si>
  <si>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</si>
  <si>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</si>
  <si>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</si>
  <si>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</si>
  <si>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</si>
  <si>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</si>
  <si>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</si>
  <si>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</si>
  <si>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</si>
  <si>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</si>
  <si>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</si>
  <si>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</si>
  <si>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</si>
  <si>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</si>
  <si>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</si>
  <si>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</si>
  <si>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</si>
  <si>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</si>
  <si>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</si>
  <si>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</si>
  <si>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</si>
  <si>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</si>
  <si>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</si>
  <si>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</si>
  <si>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</si>
  <si>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</si>
  <si>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</si>
  <si>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</si>
  <si>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</si>
  <si>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</si>
  <si>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</si>
  <si>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</si>
  <si>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</si>
  <si>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</si>
  <si>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</si>
  <si>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</si>
  <si>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</si>
  <si>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</si>
  <si>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</si>
  <si>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</si>
  <si>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</si>
  <si>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</si>
  <si>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</si>
  <si>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</si>
  <si>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</si>
  <si>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</si>
  <si>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</si>
  <si>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</si>
  <si>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</si>
  <si>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</si>
  <si>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</si>
  <si>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</si>
  <si>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</si>
  <si>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</si>
  <si>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</si>
  <si>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</si>
  <si>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</si>
  <si>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</si>
  <si>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</si>
  <si>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</si>
  <si>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</si>
  <si>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</si>
  <si>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</si>
  <si>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</si>
  <si>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</si>
  <si>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</si>
  <si>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</si>
  <si>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</si>
  <si>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</si>
  <si>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</si>
  <si>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</si>
  <si>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</si>
  <si>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</si>
  <si>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</si>
  <si>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</si>
  <si>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</si>
  <si>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</si>
  <si>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</si>
  <si>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</si>
  <si>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</si>
  <si>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</si>
  <si>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</si>
  <si>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</si>
  <si>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</si>
  <si>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</si>
  <si>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</si>
  <si>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</si>
  <si>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</si>
  <si>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</si>
  <si>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</si>
  <si>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</si>
  <si>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</si>
  <si>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</si>
  <si>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</si>
  <si>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</si>
  <si>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</si>
  <si>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</si>
  <si>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</si>
  <si>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</si>
  <si>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</si>
  <si>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</si>
  <si>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</si>
  <si>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</si>
  <si>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</si>
  <si>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</si>
  <si>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</si>
  <si>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</si>
  <si>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</si>
  <si>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</si>
  <si>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</si>
  <si>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</si>
  <si>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</si>
  <si>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</si>
  <si>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</si>
  <si>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</si>
  <si>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</si>
  <si>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</si>
  <si>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</si>
  <si>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</si>
  <si>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</si>
  <si>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</si>
  <si>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</si>
  <si>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</si>
  <si>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</si>
  <si>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</si>
  <si>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</si>
  <si>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</si>
  <si>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</si>
  <si>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</si>
  <si>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</si>
  <si>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</si>
  <si>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</si>
  <si>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</si>
  <si>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</si>
  <si>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</si>
  <si>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</si>
  <si>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</si>
  <si>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</si>
  <si>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</si>
  <si>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</si>
  <si>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</si>
  <si>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</si>
  <si>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</si>
  <si>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</si>
  <si>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</si>
  <si>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</si>
  <si>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</si>
  <si>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</si>
  <si>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</si>
  <si>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</si>
  <si>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</si>
  <si>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</si>
  <si>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</si>
  <si>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</si>
  <si>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</si>
  <si>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</si>
  <si>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</si>
  <si>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</si>
  <si>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</si>
  <si>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</si>
  <si>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</si>
  <si>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</si>
  <si>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</si>
  <si>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</si>
  <si>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</si>
  <si>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</si>
  <si>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</si>
  <si>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</si>
  <si>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</si>
  <si>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</si>
  <si>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</si>
  <si>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</si>
  <si>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</si>
  <si>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</si>
  <si>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</si>
  <si>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</si>
  <si>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</si>
  <si>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</si>
  <si>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</si>
  <si>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</si>
  <si>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</si>
  <si>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</si>
  <si>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</si>
  <si>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</si>
  <si>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</si>
  <si>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</si>
  <si>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</si>
  <si>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</si>
  <si>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</si>
  <si>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</si>
  <si>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</si>
  <si>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</si>
  <si>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</si>
  <si>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</si>
  <si>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</si>
  <si>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</si>
  <si>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</si>
  <si>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</si>
  <si>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</si>
  <si>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</si>
  <si>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</si>
  <si>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</si>
  <si>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</si>
  <si>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</si>
  <si>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</si>
  <si>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</si>
  <si>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</si>
  <si>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</si>
  <si>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</si>
  <si>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</si>
  <si>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</si>
  <si>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</si>
  <si>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</si>
  <si>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</si>
  <si>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</si>
  <si>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</si>
  <si>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</si>
  <si>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</si>
  <si>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</si>
  <si>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</si>
  <si>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</si>
  <si>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</si>
  <si>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</si>
  <si>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</si>
  <si>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</si>
  <si>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</si>
  <si>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</si>
  <si>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</si>
  <si>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</si>
  <si>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</si>
  <si>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</si>
  <si>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</si>
  <si>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</si>
  <si>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</si>
  <si>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</si>
  <si>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</si>
  <si>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</si>
  <si>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</si>
  <si>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</si>
  <si>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</si>
  <si>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</si>
  <si>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</si>
  <si>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</si>
  <si>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</si>
  <si>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</si>
  <si>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</si>
  <si>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</si>
  <si>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</si>
  <si>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</si>
  <si>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</si>
  <si>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</si>
  <si>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</si>
  <si>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</si>
  <si>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</si>
  <si>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</si>
  <si>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</si>
  <si>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</si>
  <si>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</si>
  <si>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</si>
  <si>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</si>
  <si>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</si>
  <si>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</si>
  <si>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</si>
  <si>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</si>
  <si>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</si>
  <si>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</si>
  <si>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</si>
  <si>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</si>
  <si>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</si>
  <si>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</si>
  <si>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</si>
  <si>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</si>
  <si>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</si>
  <si>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</si>
  <si>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</si>
  <si>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</si>
  <si>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</si>
  <si>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</si>
  <si>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</si>
  <si>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</si>
  <si>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</si>
  <si>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</si>
  <si>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</si>
  <si>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</si>
  <si>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</si>
  <si>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</si>
  <si>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</si>
  <si>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</si>
  <si>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</si>
  <si>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</si>
  <si>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</si>
  <si>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</si>
  <si>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</si>
  <si>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</si>
  <si>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</si>
  <si>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</si>
  <si>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</si>
  <si>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</si>
  <si>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</si>
  <si>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</si>
  <si>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</si>
  <si>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</si>
  <si>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</si>
  <si>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</si>
  <si>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</si>
  <si>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</si>
  <si>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</si>
  <si>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</si>
  <si>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</si>
  <si>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</si>
  <si>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</si>
  <si>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</si>
  <si>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</si>
  <si>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</si>
  <si>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</si>
  <si>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</si>
  <si>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</si>
  <si>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</si>
  <si>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</si>
  <si>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</si>
  <si>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</si>
  <si>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</si>
  <si>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</si>
  <si>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</si>
  <si>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</si>
  <si>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</si>
  <si>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</si>
  <si>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</si>
  <si>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</si>
  <si>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</si>
  <si>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</si>
  <si>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</si>
  <si>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</si>
  <si>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</si>
  <si>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</si>
  <si>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</si>
  <si>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</si>
  <si>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</si>
  <si>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</si>
  <si>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</si>
  <si>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</si>
  <si>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</si>
  <si>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</si>
  <si>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</si>
  <si>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</si>
  <si>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</si>
  <si>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</si>
  <si>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</si>
  <si>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</si>
  <si>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</si>
  <si>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</si>
  <si>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</si>
  <si>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</si>
  <si>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</si>
  <si>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</si>
  <si>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</si>
  <si>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</si>
  <si>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</si>
  <si>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</si>
  <si>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</si>
  <si>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</si>
  <si>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</si>
  <si>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</si>
  <si>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</si>
  <si>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</si>
  <si>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</si>
  <si>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</si>
  <si>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</si>
  <si>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</si>
  <si>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</si>
  <si>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</si>
  <si>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</si>
  <si>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</si>
  <si>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</si>
  <si>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</si>
  <si>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</si>
  <si>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</si>
  <si>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</si>
  <si>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</si>
  <si>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</si>
  <si>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</si>
  <si>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</si>
  <si>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</si>
  <si>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</si>
  <si>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</si>
  <si>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</si>
  <si>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</si>
  <si>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</si>
  <si>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</si>
  <si>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</si>
  <si>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</si>
  <si>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</si>
  <si>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</si>
  <si>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</si>
  <si>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</si>
  <si>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</si>
  <si>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</si>
  <si>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</si>
  <si>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</si>
  <si>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</si>
  <si>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</si>
  <si>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</si>
  <si>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</si>
  <si>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</si>
  <si>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</si>
  <si>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</si>
  <si>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</si>
  <si>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</si>
  <si>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</si>
  <si>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</si>
  <si>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</si>
  <si>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</si>
  <si>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</si>
  <si>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</si>
  <si>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</si>
  <si>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</si>
  <si>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</si>
  <si>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</si>
  <si>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</si>
  <si>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</si>
  <si>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</si>
  <si>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</si>
  <si>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</si>
  <si>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</si>
  <si>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</si>
  <si>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</si>
  <si>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</si>
  <si>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</si>
  <si>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</si>
  <si>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</si>
  <si>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</si>
  <si>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</si>
  <si>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</si>
  <si>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</si>
  <si>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</si>
  <si>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</si>
  <si>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</si>
  <si>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</si>
  <si>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</si>
  <si>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</si>
  <si>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</si>
  <si>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</si>
  <si>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</si>
  <si>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</si>
  <si>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</si>
  <si>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</si>
  <si>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</si>
  <si>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</si>
  <si>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</si>
  <si>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</si>
  <si>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</si>
  <si>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</si>
  <si>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</si>
  <si>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</si>
  <si>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</si>
  <si>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</si>
  <si>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</si>
  <si>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</si>
  <si>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</si>
  <si>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</si>
  <si>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</si>
  <si>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</si>
  <si>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</si>
  <si>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</si>
  <si>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</si>
  <si>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</si>
  <si>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</si>
  <si>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</si>
  <si>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</si>
  <si>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</si>
  <si>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</si>
  <si>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</si>
  <si>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</si>
  <si>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</si>
  <si>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</si>
  <si>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</si>
  <si>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</si>
  <si>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</si>
  <si>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</si>
  <si>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</si>
  <si>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</si>
  <si>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</si>
  <si>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</si>
  <si>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</si>
  <si>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</si>
  <si>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</si>
  <si>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</si>
  <si>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</si>
  <si>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</si>
  <si>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</si>
  <si>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</si>
  <si>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</si>
  <si>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</si>
  <si>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</si>
  <si>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</si>
  <si>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</si>
  <si>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</si>
  <si>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</si>
  <si>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</si>
  <si>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</si>
  <si>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</si>
  <si>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</si>
  <si>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</si>
  <si>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</si>
  <si>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</si>
  <si>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</si>
  <si>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</si>
  <si>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</si>
  <si>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</si>
  <si>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</si>
  <si>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</si>
  <si>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</si>
  <si>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</si>
  <si>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</si>
  <si>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</si>
  <si>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</si>
  <si>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</si>
  <si>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</si>
  <si>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</si>
  <si>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</si>
  <si>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</si>
  <si>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</si>
  <si>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</si>
  <si>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</si>
  <si>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</si>
  <si>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</si>
  <si>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</si>
  <si>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</si>
  <si>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</si>
  <si>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</si>
  <si>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</si>
  <si>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</si>
  <si>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</si>
  <si>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</si>
  <si>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</si>
  <si>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</si>
  <si>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</si>
  <si>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</si>
  <si>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</si>
  <si>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</si>
  <si>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</si>
  <si>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</si>
  <si>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</si>
  <si>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</si>
  <si>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</si>
  <si>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</si>
  <si>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</si>
  <si>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</si>
  <si>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</si>
  <si>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</si>
  <si>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</si>
  <si>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</si>
  <si>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</si>
  <si>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</si>
  <si>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</si>
  <si>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</si>
  <si>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</si>
  <si>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</si>
  <si>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</si>
  <si>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</si>
  <si>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</si>
  <si>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</si>
  <si>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</si>
  <si>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</si>
  <si>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</si>
  <si>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</si>
  <si>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</si>
  <si>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</si>
  <si>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</si>
  <si>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</si>
  <si>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</si>
  <si>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</si>
  <si>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</si>
  <si>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</si>
  <si>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</si>
  <si>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</si>
  <si>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</si>
  <si>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</si>
  <si>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</si>
  <si>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</si>
  <si>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</si>
  <si>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</si>
  <si>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</si>
  <si>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</si>
  <si>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</si>
  <si>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</si>
  <si>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</si>
  <si>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</si>
  <si>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</si>
  <si>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</si>
  <si>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</si>
  <si>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</si>
  <si>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</si>
  <si>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</si>
  <si>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</si>
  <si>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</si>
  <si>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</si>
  <si>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</si>
  <si>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</si>
  <si>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</si>
  <si>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</si>
  <si>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</si>
  <si>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</si>
  <si>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</si>
  <si>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</si>
  <si>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</si>
  <si>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</si>
  <si>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</si>
  <si>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</si>
  <si>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</si>
  <si>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</si>
  <si>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</si>
  <si>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</si>
  <si>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</si>
  <si>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</si>
  <si>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</si>
  <si>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</si>
  <si>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</si>
  <si>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</si>
  <si>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</si>
  <si>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</si>
  <si>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</si>
  <si>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</si>
  <si>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</si>
  <si>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</si>
  <si>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</si>
  <si>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</si>
  <si>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</si>
  <si>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</si>
  <si>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</si>
  <si>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</si>
  <si>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</si>
  <si>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</si>
  <si>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</si>
  <si>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</si>
  <si>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</si>
  <si>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</si>
  <si>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</si>
  <si>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</si>
  <si>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</si>
  <si>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</si>
  <si>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</si>
  <si>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</si>
  <si>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</si>
  <si>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</si>
  <si>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</si>
  <si>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</si>
  <si>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</si>
  <si>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</si>
  <si>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</si>
  <si>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</si>
  <si>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</si>
  <si>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</si>
  <si>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</si>
  <si>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</si>
  <si>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</si>
  <si>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</si>
  <si>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</si>
  <si>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</si>
  <si>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</si>
  <si>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</si>
  <si>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</si>
  <si>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</si>
  <si>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</si>
  <si>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</si>
  <si>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</si>
  <si>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</si>
  <si>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</si>
  <si>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</si>
  <si>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</si>
  <si>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</si>
  <si>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</si>
  <si>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</si>
  <si>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</si>
  <si>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</si>
  <si>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</si>
  <si>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</si>
  <si>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</si>
  <si>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</si>
  <si>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</si>
  <si>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</si>
  <si>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</si>
  <si>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</si>
  <si>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</si>
  <si>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</si>
  <si>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</si>
  <si>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</si>
  <si>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</si>
  <si>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</si>
  <si>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</si>
  <si>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</si>
  <si>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</si>
  <si>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</si>
  <si>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</si>
  <si>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</si>
  <si>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</si>
  <si>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</si>
  <si>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</si>
  <si>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</si>
  <si>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</si>
  <si>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</si>
  <si>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</si>
  <si>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</si>
  <si>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</si>
  <si>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</si>
  <si>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</si>
  <si>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</si>
  <si>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</si>
  <si>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</si>
  <si>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</si>
  <si>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</si>
  <si>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</si>
  <si>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</si>
  <si>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</si>
  <si>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</si>
  <si>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</si>
  <si>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</si>
  <si>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</si>
  <si>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</si>
  <si>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</si>
  <si>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</si>
  <si>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</si>
  <si>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</si>
  <si>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</si>
  <si>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</si>
  <si>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</si>
  <si>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</si>
  <si>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</si>
  <si>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</si>
  <si>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</si>
  <si>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</si>
  <si>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</si>
  <si>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</si>
  <si>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</si>
  <si>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</si>
  <si>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</si>
  <si>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</si>
  <si>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</si>
  <si>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</si>
  <si>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</si>
  <si>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</si>
  <si>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</si>
  <si>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</si>
  <si>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</si>
  <si>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</si>
  <si>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</si>
  <si>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</si>
  <si>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</si>
  <si>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</si>
  <si>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</si>
  <si>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</si>
  <si>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</si>
  <si>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</si>
  <si>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</si>
  <si>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</si>
  <si>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</si>
  <si>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</si>
  <si>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</si>
  <si>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</si>
  <si>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</si>
  <si>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</si>
  <si>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</si>
  <si>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</si>
  <si>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</si>
  <si>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</si>
  <si>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</si>
  <si>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</si>
  <si>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</si>
  <si>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</si>
  <si>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</si>
  <si>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</si>
  <si>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</si>
  <si>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</si>
  <si>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</si>
  <si>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</si>
  <si>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</si>
  <si>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</si>
  <si>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</si>
  <si>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</si>
  <si>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</si>
  <si>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</si>
  <si>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</si>
  <si>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</si>
  <si>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</si>
  <si>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</si>
  <si>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</si>
  <si>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</si>
  <si>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</si>
  <si>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</si>
  <si>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</si>
  <si>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</si>
  <si>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</si>
  <si>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</si>
  <si>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</si>
  <si>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</si>
  <si>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</si>
  <si>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</si>
  <si>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</si>
  <si>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</si>
  <si>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</si>
  <si>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</si>
  <si>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</si>
  <si>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</si>
  <si>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</si>
  <si>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</si>
  <si>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</si>
  <si>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</si>
  <si>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</si>
  <si>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</si>
  <si>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</si>
  <si>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</si>
  <si>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</si>
  <si>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</si>
  <si>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</si>
  <si>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</si>
  <si>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</si>
  <si>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</si>
  <si>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</si>
  <si>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</si>
  <si>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</si>
  <si>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</si>
  <si>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</si>
  <si>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</si>
  <si>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</si>
  <si>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</si>
  <si>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</si>
  <si>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</si>
  <si>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</si>
  <si>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</si>
  <si>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</si>
  <si>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</si>
  <si>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</si>
  <si>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</si>
  <si>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</si>
  <si>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</si>
  <si>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</si>
  <si>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</si>
  <si>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</si>
  <si>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</si>
  <si>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</si>
  <si>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</si>
  <si>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</si>
  <si>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</si>
  <si>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</si>
  <si>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</si>
  <si>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</si>
  <si>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</si>
  <si>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</si>
  <si>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</si>
  <si>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</si>
  <si>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</si>
  <si>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</si>
  <si>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</si>
  <si>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</si>
  <si>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</si>
  <si>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</si>
  <si>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</si>
  <si>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</si>
  <si>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</si>
  <si>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</si>
  <si>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</si>
  <si>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</si>
  <si>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</si>
  <si>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</si>
  <si>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</si>
  <si>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</si>
  <si>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</si>
  <si>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</si>
  <si>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</si>
  <si>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</si>
  <si>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</si>
  <si>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</si>
  <si>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</si>
  <si>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</si>
  <si>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</si>
  <si>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</si>
  <si>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</si>
  <si>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</si>
  <si>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</si>
  <si>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</si>
  <si>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</si>
  <si>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</si>
  <si>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</si>
  <si>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</si>
  <si>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</si>
  <si>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</si>
  <si>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</si>
  <si>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</si>
  <si>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</si>
  <si>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</si>
  <si>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</si>
  <si>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</si>
  <si>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</si>
  <si>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</si>
  <si>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</si>
  <si>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</si>
  <si>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</si>
  <si>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</si>
  <si>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</si>
  <si>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</si>
  <si>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</si>
  <si>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</si>
  <si>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</si>
  <si>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</si>
  <si>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</si>
  <si>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</si>
  <si>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</si>
  <si>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</si>
  <si>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</si>
  <si>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</si>
  <si>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</si>
  <si>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</si>
  <si>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</si>
  <si>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</si>
  <si>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</si>
  <si>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</si>
  <si>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</si>
  <si>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</si>
  <si>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</si>
  <si>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</si>
  <si>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</si>
  <si>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</si>
  <si>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</si>
  <si>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</si>
  <si>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</si>
  <si>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</si>
  <si>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</si>
  <si>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</si>
  <si>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</si>
  <si>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</si>
  <si>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</si>
  <si>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</si>
  <si>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</si>
  <si>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</si>
  <si>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</si>
  <si>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</si>
  <si>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</si>
  <si>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</si>
  <si>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</si>
  <si>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</si>
  <si>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</si>
  <si>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</si>
  <si>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</si>
  <si>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</si>
  <si>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</si>
  <si>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</si>
  <si>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</si>
  <si>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</si>
  <si>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</si>
  <si>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</si>
  <si>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</si>
  <si>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</si>
  <si>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</si>
  <si>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</si>
  <si>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</si>
  <si>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</si>
  <si>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</si>
  <si>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</si>
  <si>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</si>
  <si>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</si>
  <si>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</si>
  <si>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</si>
  <si>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</si>
  <si>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</si>
  <si>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</si>
  <si>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</si>
  <si>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</si>
  <si>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</si>
  <si>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</si>
  <si>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</si>
  <si>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</si>
  <si>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</si>
  <si>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</si>
  <si>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</si>
  <si>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</si>
  <si>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</si>
  <si>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</si>
  <si>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</si>
  <si>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</si>
  <si>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</si>
  <si>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</si>
  <si>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</si>
  <si>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</si>
  <si>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</si>
  <si>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</si>
  <si>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</si>
  <si>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</si>
  <si>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</si>
  <si>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</si>
  <si>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</si>
  <si>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</si>
  <si>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</si>
  <si>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</si>
  <si>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</si>
  <si>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</si>
  <si>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</si>
  <si>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</si>
  <si>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</si>
  <si>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</si>
  <si>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</si>
  <si>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</si>
  <si>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</si>
  <si>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</si>
  <si>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</si>
  <si>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</si>
  <si>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</si>
  <si>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</si>
  <si>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</si>
  <si>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</si>
  <si>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</si>
  <si>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</si>
  <si>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</si>
  <si>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</si>
  <si>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</si>
  <si>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</si>
  <si>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</si>
  <si>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</si>
  <si>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</si>
  <si>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</si>
  <si>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</si>
  <si>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</si>
  <si>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</si>
  <si>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</si>
  <si>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</si>
  <si>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</si>
  <si>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</si>
  <si>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</si>
  <si>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</si>
  <si>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</si>
  <si>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</si>
  <si>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</si>
  <si>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</si>
  <si>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</si>
  <si>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</si>
  <si>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</si>
  <si>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</si>
  <si>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</si>
  <si>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</si>
  <si>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</si>
  <si>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</si>
  <si>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</si>
  <si>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</si>
  <si>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</si>
  <si>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</si>
  <si>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</si>
  <si>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</si>
  <si>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</si>
  <si>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</si>
  <si>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</si>
  <si>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</si>
  <si>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</si>
  <si>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</si>
  <si>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</si>
  <si>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</si>
  <si>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</si>
  <si>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</si>
  <si>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</si>
  <si>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</si>
  <si>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</si>
  <si>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</si>
  <si>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</si>
  <si>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</si>
  <si>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</si>
  <si>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</si>
  <si>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</si>
  <si>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</si>
  <si>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</si>
  <si>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</si>
  <si>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</si>
  <si>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</si>
  <si>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</si>
  <si>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</si>
  <si>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</si>
  <si>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</si>
  <si>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</si>
  <si>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</si>
  <si>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</si>
  <si>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</si>
  <si>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</si>
  <si>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</si>
  <si>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</si>
  <si>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</si>
  <si>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</si>
  <si>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</si>
  <si>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</si>
  <si>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</si>
  <si>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</si>
  <si>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</si>
  <si>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</si>
  <si>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</si>
  <si>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</si>
  <si>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</si>
  <si>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</si>
  <si>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</si>
  <si>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</si>
  <si>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</si>
  <si>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</si>
  <si>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</si>
  <si>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</si>
  <si>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</si>
  <si>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</si>
  <si>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</si>
  <si>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</si>
  <si>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</si>
  <si>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</si>
  <si>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</si>
  <si>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</si>
  <si>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</si>
  <si>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</si>
  <si>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</si>
  <si>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</si>
  <si>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</si>
  <si>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</si>
  <si>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</si>
  <si>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</si>
  <si>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</si>
  <si>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</si>
  <si>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</si>
  <si>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</si>
  <si>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</si>
  <si>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</si>
  <si>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</si>
  <si>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</si>
  <si>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</si>
  <si>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</si>
  <si>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</si>
  <si>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</si>
  <si>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</si>
  <si>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</si>
  <si>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</si>
  <si>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</si>
  <si>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</si>
  <si>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</si>
  <si>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</si>
  <si>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</si>
  <si>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</si>
  <si>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</si>
  <si>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</si>
  <si>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</si>
  <si>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</si>
  <si>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</si>
  <si>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</si>
  <si>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</si>
  <si>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</si>
  <si>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</si>
  <si>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</si>
  <si>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</si>
  <si>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</si>
  <si>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</si>
  <si>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</si>
  <si>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</si>
  <si>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</si>
  <si>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</si>
  <si>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</si>
  <si>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</si>
  <si>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</si>
  <si>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</si>
  <si>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</si>
  <si>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</si>
  <si>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</si>
  <si>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</si>
  <si>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</si>
  <si>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</si>
  <si>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</si>
  <si>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</si>
  <si>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</si>
  <si>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</si>
  <si>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</si>
  <si>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</si>
  <si>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</si>
  <si>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</si>
  <si>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</si>
  <si>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</si>
  <si>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</si>
  <si>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</si>
  <si>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</si>
  <si>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</si>
  <si>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</si>
  <si>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</si>
  <si>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</si>
  <si>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</si>
  <si>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</si>
  <si>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</si>
  <si>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</si>
  <si>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</si>
  <si>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</si>
  <si>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</si>
  <si>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</si>
  <si>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</si>
  <si>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</si>
  <si>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</si>
  <si>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</si>
  <si>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</si>
  <si>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</si>
  <si>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</si>
  <si>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</si>
  <si>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</si>
  <si>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</si>
  <si>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</si>
  <si>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</si>
  <si>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</si>
  <si>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</si>
  <si>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</si>
  <si>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</si>
  <si>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</si>
  <si>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</si>
  <si>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</si>
  <si>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</si>
  <si>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</si>
  <si>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</si>
  <si>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</si>
  <si>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</si>
  <si>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</si>
  <si>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</si>
  <si>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</si>
  <si>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</si>
  <si>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</si>
  <si>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</si>
  <si>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</si>
  <si>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</si>
  <si>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</si>
  <si>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</si>
  <si>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</si>
  <si>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</si>
  <si>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</si>
  <si>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</si>
  <si>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</si>
  <si>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</si>
  <si>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</si>
  <si>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</si>
  <si>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</si>
  <si>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</si>
  <si>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</si>
  <si>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</si>
  <si>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</si>
  <si>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</si>
  <si>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</si>
  <si>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</si>
  <si>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</si>
  <si>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</si>
  <si>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</si>
  <si>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</si>
  <si>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</si>
  <si>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</si>
  <si>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</si>
  <si>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</si>
  <si>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</si>
  <si>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</si>
  <si>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</si>
  <si>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</si>
  <si>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</si>
  <si>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</si>
  <si>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</si>
  <si>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</si>
  <si>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</si>
  <si>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</si>
  <si>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</si>
  <si>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</si>
  <si>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</si>
  <si>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</si>
  <si>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</si>
  <si>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</si>
  <si>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</si>
  <si>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</si>
  <si>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</si>
  <si>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</si>
  <si>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</si>
  <si>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</si>
  <si>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</si>
  <si>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</si>
  <si>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</si>
  <si>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</si>
  <si>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</si>
  <si>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</si>
  <si>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</si>
  <si>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</si>
  <si>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</si>
  <si>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</si>
  <si>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</si>
  <si>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</si>
  <si>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</si>
  <si>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</si>
  <si>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</si>
  <si>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</si>
  <si>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</si>
  <si>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</si>
  <si>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</si>
  <si>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</si>
  <si>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</si>
  <si>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</si>
  <si>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</si>
  <si>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</si>
  <si>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</si>
  <si>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</si>
  <si>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</si>
  <si>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</si>
  <si>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</si>
  <si>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</si>
  <si>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</si>
  <si>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</si>
  <si>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</si>
  <si>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</si>
  <si>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</si>
  <si>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</si>
  <si>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</si>
  <si>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</si>
  <si>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</si>
  <si>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</si>
  <si>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</si>
  <si>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</si>
  <si>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</si>
  <si>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</si>
  <si>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</si>
  <si>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</si>
  <si>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</si>
  <si>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</si>
  <si>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</si>
  <si>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</si>
  <si>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</si>
  <si>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</si>
  <si>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</si>
  <si>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</si>
  <si>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</si>
  <si>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</si>
  <si>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</si>
  <si>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</si>
  <si>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</si>
  <si>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</si>
  <si>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</si>
  <si>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</si>
  <si>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</si>
  <si>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</si>
  <si>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</si>
  <si>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</si>
  <si>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</si>
  <si>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</si>
  <si>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</si>
  <si>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</si>
  <si>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</si>
  <si>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</si>
  <si>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</si>
  <si>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</si>
  <si>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</si>
  <si>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</si>
  <si>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</si>
  <si>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</si>
  <si>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</si>
  <si>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</si>
  <si>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</si>
  <si>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</si>
  <si>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</si>
  <si>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</si>
  <si>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</si>
  <si>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</si>
  <si>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</si>
  <si>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</si>
  <si>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</si>
  <si>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</si>
  <si>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</si>
  <si>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</si>
  <si>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</si>
  <si>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</si>
  <si>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</si>
  <si>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</si>
  <si>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</si>
  <si>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</si>
  <si>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</si>
  <si>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</si>
  <si>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</si>
  <si>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</si>
  <si>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</si>
  <si>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</si>
  <si>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</si>
  <si>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</si>
  <si>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</si>
  <si>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</si>
  <si>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</si>
  <si>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</si>
  <si>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</si>
  <si>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</si>
  <si>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</si>
  <si>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</si>
  <si>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</si>
  <si>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</si>
  <si>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</si>
  <si>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</si>
  <si>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</si>
  <si>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</si>
  <si>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</si>
  <si>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</si>
  <si>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</si>
  <si>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</si>
  <si>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</si>
  <si>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</si>
  <si>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</si>
  <si>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</si>
  <si>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</si>
  <si>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</si>
  <si>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</si>
  <si>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</si>
  <si>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</si>
  <si>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</si>
  <si>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</si>
  <si>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</si>
  <si>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</si>
  <si>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</si>
  <si>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</si>
  <si>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</si>
  <si>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</si>
  <si>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</si>
  <si>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</si>
  <si>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</si>
  <si>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</si>
  <si>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</si>
  <si>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</si>
  <si>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</si>
  <si>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</si>
  <si>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</si>
  <si>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</si>
  <si>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</si>
  <si>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</si>
  <si>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</si>
  <si>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</si>
  <si>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</si>
  <si>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</si>
  <si>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</si>
  <si>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</si>
  <si>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</si>
  <si>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</si>
  <si>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</si>
  <si>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</si>
  <si>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</si>
  <si>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</si>
  <si>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</si>
  <si>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</si>
  <si>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</si>
  <si>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</si>
  <si>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</si>
  <si>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</si>
  <si>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</si>
  <si>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</si>
  <si>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</si>
  <si>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</si>
  <si>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</si>
  <si>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</si>
  <si>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</si>
  <si>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</si>
  <si>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</si>
  <si>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</si>
  <si>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</si>
  <si>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</si>
  <si>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</si>
  <si>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</si>
  <si>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</si>
  <si>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</si>
  <si>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</si>
  <si>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</si>
  <si>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</si>
  <si>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</si>
  <si>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</si>
  <si>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</si>
  <si>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</si>
  <si>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</si>
  <si>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</si>
  <si>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</si>
  <si>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</si>
  <si>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</si>
  <si>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</si>
  <si>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</si>
  <si>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</si>
  <si>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</si>
  <si>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</si>
  <si>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</si>
  <si>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</si>
  <si>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</si>
  <si>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</si>
  <si>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</si>
  <si>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</si>
  <si>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</si>
  <si>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</si>
  <si>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</si>
  <si>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</si>
  <si>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</si>
  <si>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</si>
  <si>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</si>
  <si>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</si>
  <si>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</si>
  <si>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</si>
  <si>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</si>
  <si>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</si>
  <si>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</si>
  <si>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</si>
  <si>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</si>
  <si>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</si>
  <si>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</si>
  <si>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</si>
  <si>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</si>
  <si>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</si>
  <si>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</si>
  <si>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</si>
  <si>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</si>
  <si>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</si>
  <si>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</si>
  <si>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</si>
  <si>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</si>
  <si>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</si>
  <si>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</si>
  <si>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</si>
  <si>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</si>
  <si>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</si>
  <si>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</si>
  <si>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</si>
  <si>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</si>
  <si>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</si>
  <si>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</si>
  <si>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</si>
  <si>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</si>
  <si>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</si>
  <si>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</si>
  <si>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</si>
  <si>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</si>
  <si>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</si>
  <si>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</si>
  <si>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</si>
  <si>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</si>
  <si>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</si>
  <si>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</si>
  <si>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</si>
  <si>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</si>
  <si>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</si>
  <si>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</si>
  <si>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</si>
  <si>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</si>
  <si>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</si>
  <si>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</si>
  <si>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</si>
  <si>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</si>
  <si>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</si>
  <si>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</si>
  <si>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</si>
  <si>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</si>
  <si>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</si>
  <si>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</si>
  <si>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</si>
  <si>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</si>
  <si>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</si>
  <si>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</si>
  <si>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</si>
  <si>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</si>
  <si>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</si>
  <si>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</si>
  <si>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</si>
  <si>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</si>
  <si>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</si>
  <si>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</si>
  <si>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</si>
  <si>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</si>
  <si>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</si>
  <si>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</si>
  <si>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</si>
  <si>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</si>
  <si>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</si>
  <si>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</si>
  <si>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</si>
  <si>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</si>
  <si>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</si>
  <si>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</si>
  <si>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</si>
  <si>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</si>
  <si>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</si>
  <si>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</si>
  <si>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</si>
  <si>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</si>
  <si>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</si>
  <si>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</si>
  <si>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</si>
  <si>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</si>
  <si>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</si>
  <si>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</si>
  <si>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</si>
  <si>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</si>
  <si>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</si>
  <si>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</si>
  <si>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</si>
  <si>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</si>
  <si>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</si>
  <si>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</si>
  <si>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</si>
  <si>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</si>
  <si>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</si>
  <si>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</si>
  <si>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</si>
  <si>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</si>
  <si>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</si>
  <si>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</si>
  <si>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</si>
  <si>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</si>
  <si>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</si>
  <si>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</si>
  <si>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</si>
  <si>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</si>
  <si>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</si>
  <si>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</si>
  <si>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</si>
  <si>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</si>
  <si>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</si>
  <si>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</si>
  <si>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</si>
  <si>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</si>
  <si>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</si>
  <si>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</si>
  <si>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</si>
  <si>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</si>
  <si>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</si>
  <si>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</si>
  <si>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</si>
  <si>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</si>
  <si>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</si>
  <si>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</si>
  <si>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</si>
  <si>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</si>
  <si>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</si>
  <si>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</si>
  <si>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</si>
  <si>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</si>
  <si>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</si>
  <si>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</si>
  <si>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</si>
  <si>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</si>
  <si>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</si>
  <si>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</si>
  <si>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</si>
  <si>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</si>
  <si>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</si>
  <si>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</si>
  <si>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</si>
  <si>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</si>
  <si>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</si>
  <si>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</si>
  <si>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</si>
  <si>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</si>
  <si>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</si>
  <si>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</si>
  <si>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</si>
  <si>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</si>
  <si>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</si>
  <si>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</si>
  <si>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</si>
  <si>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</si>
  <si>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</si>
  <si>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</si>
  <si>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</si>
  <si>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</si>
  <si>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</si>
  <si>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</si>
  <si>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</si>
  <si>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</si>
  <si>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</si>
  <si>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</si>
  <si>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</si>
  <si>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</si>
  <si>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</si>
  <si>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</si>
  <si>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</si>
  <si>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</si>
  <si>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</si>
  <si>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</si>
  <si>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</si>
  <si>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</si>
  <si>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</si>
  <si>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</si>
  <si>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</si>
  <si>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</si>
  <si>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</si>
  <si>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</si>
  <si>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</si>
  <si>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</si>
  <si>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</si>
  <si>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</si>
  <si>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</si>
  <si>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</si>
  <si>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</si>
  <si>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</si>
  <si>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</si>
  <si>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</si>
  <si>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</si>
  <si>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</si>
  <si>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</si>
  <si>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</si>
  <si>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</si>
  <si>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</si>
  <si>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</si>
  <si>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</si>
  <si>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</si>
  <si>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</si>
  <si>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</si>
  <si>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</si>
  <si>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</si>
  <si>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</si>
  <si>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</si>
  <si>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</si>
  <si>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</si>
  <si>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</si>
  <si>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</si>
  <si>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</si>
  <si>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</si>
  <si>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</si>
  <si>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</si>
  <si>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</si>
  <si>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</si>
  <si>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</si>
  <si>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</si>
  <si>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</si>
  <si>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</si>
  <si>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</si>
  <si>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</si>
  <si>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</si>
  <si>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</si>
  <si>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</si>
  <si>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</si>
  <si>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</si>
  <si>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</si>
  <si>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</si>
  <si>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</si>
  <si>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</si>
  <si>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</si>
  <si>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</si>
  <si>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</si>
  <si>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</si>
  <si>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</si>
  <si>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</si>
  <si>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</si>
  <si>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</si>
  <si>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</si>
  <si>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</si>
  <si>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</si>
  <si>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</si>
  <si>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</si>
  <si>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</si>
  <si>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</si>
  <si>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</si>
  <si>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</si>
  <si>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</si>
  <si>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</si>
  <si>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</si>
  <si>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</si>
  <si>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</si>
  <si>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</si>
  <si>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</si>
  <si>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</si>
  <si>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</si>
  <si>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</si>
  <si>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</si>
  <si>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</si>
  <si>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</si>
  <si>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</si>
  <si>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</si>
  <si>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</si>
  <si>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</si>
  <si>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</si>
  <si>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</si>
  <si>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</si>
  <si>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</si>
  <si>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</si>
  <si>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</si>
  <si>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</si>
  <si>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</si>
  <si>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</si>
  <si>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</si>
  <si>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</si>
  <si>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</si>
  <si>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</si>
  <si>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</si>
  <si>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</si>
  <si>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</si>
  <si>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</si>
  <si>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</si>
  <si>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</si>
  <si>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</si>
  <si>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</si>
  <si>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</si>
  <si>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</si>
  <si>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</si>
  <si>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</si>
  <si>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</si>
  <si>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</si>
  <si>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</si>
  <si>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</si>
  <si>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</si>
  <si>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</si>
  <si>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</si>
  <si>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</si>
  <si>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</si>
  <si>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</si>
  <si>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</si>
  <si>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</si>
  <si>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</si>
  <si>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</si>
  <si>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</si>
  <si>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</si>
  <si>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</si>
  <si>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</si>
  <si>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</si>
  <si>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</si>
  <si>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</si>
  <si>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</si>
  <si>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</si>
  <si>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</si>
  <si>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</si>
  <si>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</si>
  <si>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</si>
  <si>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</si>
  <si>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</si>
  <si>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</si>
  <si>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</si>
  <si>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</si>
  <si>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</si>
  <si>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</si>
  <si>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</si>
  <si>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</si>
  <si>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</si>
  <si>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</si>
  <si>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</si>
  <si>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</si>
  <si>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</si>
  <si>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</si>
  <si>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</si>
  <si>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</si>
  <si>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</si>
  <si>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</si>
  <si>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</si>
  <si>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</si>
  <si>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</si>
  <si>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</si>
  <si>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</si>
  <si>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</si>
  <si>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</si>
  <si>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</si>
  <si>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</si>
  <si>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</si>
  <si>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</si>
  <si>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</si>
  <si>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</si>
  <si>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</si>
  <si>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</si>
  <si>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</si>
  <si>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</si>
  <si>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</si>
  <si>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</si>
  <si>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</si>
  <si>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</si>
  <si>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</si>
  <si>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</si>
  <si>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</si>
  <si>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</si>
  <si>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</si>
  <si>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</si>
  <si>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</si>
  <si>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</si>
  <si>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</si>
  <si>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</si>
  <si>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</si>
  <si>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</si>
  <si>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</si>
  <si>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</si>
  <si>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</si>
  <si>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</si>
  <si>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</si>
  <si>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</si>
  <si>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</si>
  <si>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</si>
  <si>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</si>
  <si>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</si>
  <si>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</si>
  <si>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</si>
  <si>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</si>
  <si>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</si>
  <si>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</si>
  <si>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</si>
  <si>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</si>
  <si>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</si>
  <si>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</si>
  <si>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</si>
  <si>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</si>
  <si>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</si>
  <si>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</si>
  <si>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</si>
  <si>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</si>
  <si>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</si>
  <si>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</si>
  <si>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</si>
  <si>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</si>
  <si>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</si>
  <si>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</si>
  <si>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</si>
  <si>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</si>
  <si>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</si>
  <si>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</si>
  <si>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</si>
  <si>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</si>
  <si>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</si>
  <si>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</si>
  <si>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</si>
  <si>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</si>
  <si>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</si>
  <si>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</si>
  <si>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</si>
  <si>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</si>
  <si>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</si>
  <si>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</si>
  <si>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</si>
  <si>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</si>
  <si>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</si>
  <si>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</si>
  <si>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</si>
  <si>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</si>
  <si>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</si>
  <si>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</si>
  <si>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</si>
  <si>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</si>
  <si>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</si>
  <si>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</si>
  <si>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</si>
  <si>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</si>
  <si>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</si>
  <si>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</si>
  <si>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</si>
  <si>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</si>
  <si>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</si>
  <si>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</si>
  <si>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</si>
  <si>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</si>
  <si>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</si>
  <si>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</si>
  <si>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</si>
  <si>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</si>
  <si>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</si>
  <si>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</si>
  <si>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</si>
  <si>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</si>
  <si>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</si>
  <si>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</si>
  <si>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</si>
  <si>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</si>
  <si>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</si>
  <si>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</si>
  <si>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</si>
  <si>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</si>
  <si>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</si>
  <si>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</si>
  <si>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</si>
  <si>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</si>
  <si>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</si>
  <si>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</si>
  <si>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</si>
  <si>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</si>
  <si>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</si>
  <si>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</si>
  <si>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</si>
  <si>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</si>
  <si>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</si>
  <si>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</si>
  <si>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</si>
  <si>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</si>
  <si>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</si>
  <si>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</si>
  <si>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</si>
  <si>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</si>
  <si>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</si>
  <si>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</si>
  <si>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</si>
  <si>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</si>
  <si>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</si>
  <si>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</si>
  <si>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</si>
  <si>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</si>
  <si>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</si>
  <si>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</si>
  <si>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</si>
  <si>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</si>
  <si>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</si>
  <si>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</si>
  <si>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</si>
  <si>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</si>
  <si>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</si>
  <si>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</si>
  <si>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</si>
  <si>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</si>
  <si>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</si>
  <si>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</si>
  <si>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</si>
  <si>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</si>
  <si>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</si>
  <si>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</si>
  <si>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</si>
  <si>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</si>
  <si>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</si>
  <si>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</si>
  <si>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</si>
  <si>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</si>
  <si>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</si>
  <si>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</si>
  <si>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</si>
  <si>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</si>
  <si>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</si>
  <si>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</si>
  <si>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</si>
  <si>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</si>
  <si>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</si>
  <si>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</si>
  <si>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</si>
  <si>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</si>
  <si>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</si>
  <si>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</si>
  <si>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</si>
  <si>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</si>
  <si>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</si>
  <si>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</si>
  <si>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</si>
  <si>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</si>
  <si>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</si>
  <si>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</si>
  <si>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</si>
  <si>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</si>
  <si>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</si>
  <si>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</si>
  <si>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</si>
  <si>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</si>
  <si>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</si>
  <si>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</si>
  <si>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</si>
  <si>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</si>
  <si>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</si>
  <si>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</si>
  <si>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</si>
  <si>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</si>
  <si>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</si>
  <si>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</si>
  <si>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</si>
  <si>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</si>
  <si>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</si>
  <si>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</si>
  <si>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</si>
  <si>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</si>
  <si>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</si>
  <si>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</si>
  <si>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</si>
  <si>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</si>
  <si>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</si>
  <si>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</si>
  <si>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</si>
  <si>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</si>
  <si>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</si>
  <si>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</si>
  <si>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</si>
  <si>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</si>
  <si>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</si>
  <si>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</si>
  <si>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</si>
  <si>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</si>
  <si>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</si>
  <si>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</si>
  <si>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</si>
  <si>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</si>
  <si>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</si>
  <si>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</si>
  <si>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</si>
  <si>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</si>
  <si>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</si>
  <si>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</si>
  <si>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</si>
  <si>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</si>
  <si>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</si>
  <si>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</si>
  <si>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</si>
  <si>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</si>
  <si>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</si>
  <si>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</si>
  <si>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</si>
  <si>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</si>
  <si>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</si>
  <si>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</si>
  <si>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</si>
  <si>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</si>
  <si>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</si>
  <si>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</si>
  <si>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</si>
  <si>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</si>
  <si>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</si>
  <si>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</si>
  <si>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</si>
  <si>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</si>
  <si>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</si>
  <si>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</si>
  <si>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</si>
  <si>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</si>
  <si>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</si>
  <si>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</si>
  <si>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</si>
  <si>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</si>
  <si>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</si>
  <si>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</si>
  <si>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</si>
  <si>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</si>
  <si>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</si>
  <si>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</si>
  <si>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</si>
  <si>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</si>
  <si>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</si>
  <si>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</si>
  <si>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</si>
  <si>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</si>
  <si>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</si>
  <si>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</si>
  <si>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</si>
  <si>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</si>
  <si>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</si>
  <si>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</si>
  <si>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</si>
  <si>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</si>
  <si>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</si>
  <si>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</si>
  <si>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</si>
  <si>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</si>
  <si>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</si>
  <si>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</si>
  <si>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</si>
  <si>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</si>
  <si>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</si>
  <si>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</si>
  <si>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</si>
  <si>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</si>
  <si>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</si>
  <si>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</si>
  <si>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</si>
  <si>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</si>
  <si>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</si>
  <si>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</si>
  <si>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</si>
  <si>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</si>
  <si>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</si>
  <si>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</si>
  <si>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</si>
  <si>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</si>
  <si>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</si>
  <si>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</si>
  <si>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</si>
  <si>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</si>
  <si>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</si>
  <si>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</si>
  <si>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</si>
  <si>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</si>
  <si>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</si>
  <si>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</si>
  <si>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</si>
  <si>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</si>
  <si>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</si>
  <si>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</si>
  <si>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</si>
  <si>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</si>
  <si>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</si>
  <si>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</si>
  <si>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</si>
  <si>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</si>
  <si>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</si>
  <si>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</si>
  <si>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</si>
  <si>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</si>
  <si>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</si>
  <si>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</si>
  <si>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</si>
  <si>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</si>
  <si>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</si>
  <si>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</si>
  <si>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</si>
  <si>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</si>
  <si>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</si>
  <si>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</si>
  <si>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</si>
  <si>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</si>
  <si>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</si>
  <si>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</si>
  <si>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</si>
  <si>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</si>
  <si>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</si>
  <si>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</si>
  <si>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</si>
  <si>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</si>
  <si>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</si>
  <si>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</si>
  <si>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</si>
  <si>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</si>
  <si>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</si>
  <si>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</si>
  <si>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</si>
  <si>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</si>
  <si>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</si>
  <si>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</si>
  <si>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</si>
  <si>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</si>
  <si>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</si>
  <si>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</si>
  <si>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</si>
  <si>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</si>
  <si>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</si>
  <si>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</si>
  <si>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</si>
  <si>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</si>
  <si>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</si>
  <si>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</si>
  <si>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</si>
  <si>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</si>
  <si>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</si>
  <si>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</si>
  <si>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</si>
  <si>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</si>
  <si>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</si>
  <si>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</si>
  <si>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</si>
  <si>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</si>
  <si>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</si>
  <si>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</si>
  <si>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</si>
  <si>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</si>
  <si>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</si>
  <si>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</si>
  <si>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</si>
  <si>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</si>
  <si>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</si>
  <si>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</si>
  <si>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</si>
  <si>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</si>
  <si>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</si>
  <si>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</si>
  <si>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</si>
  <si>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</si>
  <si>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</si>
  <si>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</si>
  <si>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</si>
  <si>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</si>
  <si>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</si>
  <si>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</si>
  <si>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</si>
  <si>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</si>
  <si>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</si>
  <si>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</si>
  <si>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</si>
  <si>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</si>
  <si>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</si>
  <si>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</si>
  <si>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</si>
  <si>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</si>
  <si>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</si>
  <si>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</si>
  <si>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</si>
  <si>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</si>
  <si>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</si>
  <si>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</si>
  <si>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</si>
  <si>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</si>
  <si>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</si>
  <si>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</si>
  <si>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</si>
  <si>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</si>
  <si>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</si>
  <si>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</si>
  <si>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</si>
  <si>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</si>
  <si>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</si>
  <si>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</si>
  <si>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</si>
  <si>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</si>
  <si>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</si>
  <si>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</si>
  <si>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</si>
  <si>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</si>
  <si>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</si>
  <si>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</si>
  <si>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</si>
  <si>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</si>
  <si>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</si>
  <si>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</si>
  <si>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</si>
  <si>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</si>
  <si>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</si>
  <si>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</si>
  <si>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</si>
  <si>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</si>
  <si>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</si>
  <si>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</si>
  <si>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</si>
  <si>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</si>
  <si>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</si>
  <si>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</si>
  <si>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</si>
  <si>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</si>
  <si>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</si>
  <si>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</si>
  <si>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</si>
  <si>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</si>
  <si>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</si>
  <si>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</si>
  <si>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</si>
  <si>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</si>
  <si>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</si>
  <si>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</si>
  <si>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</si>
  <si>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</si>
  <si>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</si>
  <si>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</si>
  <si>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</si>
  <si>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</si>
  <si>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</si>
  <si>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</si>
  <si>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</si>
  <si>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</si>
  <si>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</si>
  <si>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</si>
  <si>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</si>
  <si>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</si>
  <si>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</si>
  <si>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</si>
  <si>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</si>
  <si>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</si>
  <si>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</si>
  <si>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</si>
  <si>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</si>
  <si>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</si>
  <si>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</si>
  <si>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</si>
  <si>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</si>
  <si>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</si>
  <si>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</si>
  <si>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</si>
  <si>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</si>
  <si>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</si>
  <si>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</si>
  <si>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</si>
  <si>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</si>
  <si>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</si>
  <si>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</si>
  <si>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</si>
  <si>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</si>
  <si>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</si>
  <si>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</si>
  <si>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</si>
  <si>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</si>
  <si>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</si>
  <si>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</si>
  <si>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</si>
  <si>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</si>
  <si>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</si>
  <si>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</si>
  <si>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</si>
  <si>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</si>
  <si>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</si>
  <si>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</si>
  <si>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</si>
  <si>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</si>
  <si>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</si>
  <si>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</si>
  <si>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</si>
  <si>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</si>
  <si>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</si>
  <si>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</si>
  <si>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</si>
  <si>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</si>
  <si>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</si>
  <si>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</si>
  <si>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</si>
  <si>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</si>
  <si>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</si>
  <si>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</si>
  <si>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</si>
  <si>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</si>
  <si>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</si>
  <si>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</si>
  <si>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</si>
  <si>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</si>
  <si>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</si>
  <si>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</si>
  <si>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</si>
  <si>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</si>
  <si>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</si>
  <si>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</si>
  <si>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</si>
  <si>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</si>
  <si>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</si>
  <si>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</si>
  <si>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</si>
  <si>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</si>
  <si>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</si>
  <si>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</si>
  <si>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</si>
  <si>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</si>
  <si>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</si>
  <si>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</si>
  <si>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</si>
  <si>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</si>
  <si>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</si>
  <si>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</si>
  <si>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</si>
  <si>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</si>
  <si>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</si>
  <si>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</si>
  <si>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</si>
  <si>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</si>
  <si>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</si>
  <si>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</si>
  <si>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</si>
  <si>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</si>
  <si>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</si>
  <si>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</si>
  <si>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</si>
  <si>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</si>
  <si>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</si>
  <si>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</si>
  <si>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</si>
  <si>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</si>
  <si>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</si>
  <si>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</si>
  <si>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</si>
  <si>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</si>
  <si>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</si>
  <si>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</si>
  <si>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</si>
  <si>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</si>
  <si>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</si>
  <si>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</si>
  <si>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</si>
  <si>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</si>
  <si>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</si>
  <si>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</si>
  <si>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</si>
  <si>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</si>
  <si>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</si>
  <si>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</si>
  <si>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</si>
  <si>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</si>
  <si>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</si>
  <si>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</si>
  <si>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</si>
  <si>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</si>
  <si>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</si>
  <si>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</si>
  <si>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</si>
  <si>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</si>
  <si>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</si>
  <si>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</si>
  <si>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</si>
  <si>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</si>
  <si>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</si>
  <si>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</si>
  <si>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</si>
  <si>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</si>
  <si>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</si>
  <si>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</si>
  <si>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</si>
  <si>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</si>
  <si>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</si>
  <si>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</si>
  <si>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</si>
  <si>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</si>
  <si>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</si>
  <si>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</si>
  <si>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</si>
  <si>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</si>
  <si>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</si>
  <si>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</si>
  <si>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</si>
  <si>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</si>
  <si>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</si>
  <si>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</si>
  <si>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</si>
  <si>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</si>
  <si>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</si>
  <si>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</si>
  <si>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</si>
  <si>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</si>
  <si>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</si>
  <si>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</si>
  <si>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</si>
  <si>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</si>
  <si>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</si>
  <si>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</si>
  <si>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</si>
  <si>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</si>
  <si>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</si>
  <si>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</si>
  <si>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</si>
  <si>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</si>
  <si>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</si>
  <si>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</si>
  <si>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</si>
  <si>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</si>
  <si>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</si>
  <si>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</si>
  <si>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</si>
  <si>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</si>
  <si>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</si>
  <si>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</si>
  <si>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</si>
  <si>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</si>
  <si>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</si>
  <si>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</si>
  <si>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</si>
  <si>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</si>
  <si>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</si>
  <si>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</si>
  <si>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</si>
  <si>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</si>
  <si>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</si>
  <si>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</si>
  <si>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</si>
  <si>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</si>
  <si>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</si>
  <si>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</si>
  <si>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</si>
  <si>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</si>
  <si>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</si>
  <si>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</si>
  <si>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</si>
  <si>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</si>
  <si>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</si>
  <si>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</si>
  <si>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</si>
  <si>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</si>
  <si>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</si>
  <si>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</si>
  <si>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</si>
  <si>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</si>
  <si>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</si>
  <si>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</si>
  <si>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</si>
  <si>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</si>
  <si>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</si>
  <si>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</si>
  <si>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</si>
  <si>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</si>
  <si>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</si>
  <si>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</si>
  <si>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</si>
  <si>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</si>
  <si>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</si>
  <si>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</si>
  <si>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</si>
  <si>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</si>
  <si>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</si>
  <si>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</si>
  <si>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</si>
  <si>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</si>
  <si>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</si>
  <si>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</si>
  <si>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</si>
  <si>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</si>
  <si>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</si>
  <si>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</si>
  <si>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</si>
  <si>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</si>
  <si>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</si>
  <si>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</si>
  <si>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</si>
  <si>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</si>
  <si>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</si>
  <si>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</si>
  <si>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</si>
  <si>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</si>
  <si>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</si>
  <si>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</si>
  <si>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</si>
  <si>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</si>
  <si>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</si>
  <si>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</si>
  <si>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</si>
  <si>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</si>
  <si>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</si>
  <si>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</si>
  <si>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</si>
  <si>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</si>
  <si>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</si>
  <si>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</si>
  <si>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</si>
  <si>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</si>
  <si>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</si>
  <si>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</si>
  <si>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</si>
  <si>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</si>
  <si>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</si>
  <si>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</si>
  <si>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</si>
  <si>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</si>
  <si>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</si>
  <si>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</si>
  <si>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</si>
  <si>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</si>
  <si>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</si>
  <si>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</si>
  <si>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</si>
  <si>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</si>
  <si>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</si>
  <si>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</si>
  <si>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</si>
  <si>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</si>
  <si>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</si>
  <si>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</si>
  <si>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</si>
  <si>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</si>
  <si>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</si>
  <si>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</si>
  <si>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</si>
  <si>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</si>
  <si>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</si>
  <si>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</si>
  <si>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</si>
  <si>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</si>
  <si>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</si>
  <si>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</si>
  <si>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</si>
  <si>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</si>
  <si>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</si>
  <si>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</si>
  <si>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</si>
  <si>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</si>
  <si>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</si>
  <si>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</si>
  <si>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</si>
  <si>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</si>
  <si>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</si>
  <si>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</si>
  <si>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</si>
  <si>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</si>
  <si>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</si>
  <si>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</si>
  <si>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</si>
  <si>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</si>
  <si>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</si>
  <si>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</si>
  <si>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</si>
  <si>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</si>
  <si>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</si>
  <si>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</si>
  <si>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</si>
  <si>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</si>
  <si>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</si>
  <si>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</si>
  <si>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</si>
  <si>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</si>
  <si>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</si>
  <si>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</si>
  <si>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</si>
  <si>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</si>
  <si>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</si>
  <si>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</si>
  <si>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</si>
  <si>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</si>
  <si>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</si>
  <si>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</si>
  <si>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</si>
  <si>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</si>
  <si>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</si>
  <si>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</si>
  <si>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</si>
  <si>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</si>
  <si>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</si>
  <si>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</si>
  <si>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</si>
  <si>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</si>
  <si>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</si>
  <si>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</si>
  <si>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</si>
  <si>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</si>
  <si>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</si>
  <si>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</si>
  <si>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</si>
  <si>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</si>
  <si>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</si>
  <si>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</si>
  <si>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</si>
  <si>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</si>
  <si>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</si>
  <si>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</si>
  <si>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</si>
  <si>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</si>
  <si>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</si>
  <si>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</si>
  <si>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</si>
  <si>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</si>
  <si>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</si>
  <si>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</si>
  <si>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</si>
  <si>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</si>
  <si>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</si>
  <si>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</si>
  <si>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</si>
  <si>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</si>
  <si>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</si>
  <si>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</si>
  <si>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</si>
  <si>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</si>
  <si>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</si>
  <si>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</si>
  <si>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</si>
  <si>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</si>
  <si>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</si>
  <si>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</si>
  <si>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</si>
  <si>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</si>
  <si>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</si>
  <si>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</si>
  <si>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</si>
  <si>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</si>
  <si>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</si>
  <si>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</si>
  <si>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</si>
  <si>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</si>
  <si>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</si>
  <si>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</si>
  <si>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</si>
  <si>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</si>
  <si>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</si>
  <si>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</si>
  <si>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</si>
  <si>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</si>
  <si>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</si>
  <si>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</si>
  <si>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</si>
  <si>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</si>
  <si>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</si>
  <si>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</si>
  <si>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</si>
  <si>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</si>
  <si>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</si>
  <si>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</si>
  <si>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</si>
  <si>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</si>
  <si>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</si>
  <si>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</si>
  <si>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</si>
  <si>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</si>
  <si>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</si>
  <si>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</si>
  <si>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</si>
  <si>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</si>
  <si>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</si>
  <si>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</si>
  <si>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</si>
  <si>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</si>
  <si>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</si>
  <si>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</si>
  <si>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</si>
  <si>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</si>
  <si>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</si>
  <si>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</si>
  <si>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</si>
  <si>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</si>
  <si>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</si>
  <si>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</si>
  <si>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</si>
  <si>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</si>
  <si>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</si>
  <si>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</si>
  <si>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</si>
  <si>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</si>
  <si>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</si>
  <si>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</si>
  <si>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</si>
  <si>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</si>
  <si>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</si>
  <si>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</si>
  <si>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</si>
  <si>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</si>
  <si>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</si>
  <si>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</si>
  <si>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</si>
  <si>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</si>
  <si>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</si>
  <si>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</si>
  <si>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</si>
  <si>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</si>
  <si>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</si>
  <si>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</si>
  <si>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</si>
  <si>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</si>
  <si>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</si>
  <si>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</si>
  <si>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</si>
  <si>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</si>
  <si>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</si>
  <si>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</si>
  <si>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</si>
  <si>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</si>
  <si>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</si>
  <si>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</si>
  <si>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</si>
  <si>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</si>
  <si>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</si>
  <si>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</si>
  <si>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</si>
  <si>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</si>
  <si>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</si>
  <si>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</si>
  <si>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</si>
  <si>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</si>
  <si>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</si>
  <si>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</si>
  <si>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</si>
  <si>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</si>
  <si>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</si>
  <si>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</si>
  <si>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</si>
  <si>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</si>
  <si>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</si>
  <si>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</si>
  <si>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</si>
  <si>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</si>
  <si>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</si>
  <si>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</si>
  <si>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</si>
  <si>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</si>
  <si>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</si>
  <si>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</si>
  <si>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</si>
  <si>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</si>
  <si>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</si>
  <si>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</si>
  <si>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</si>
  <si>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</si>
  <si>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</si>
  <si>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</si>
  <si>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</si>
  <si>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</si>
  <si>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</si>
  <si>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</si>
  <si>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</si>
  <si>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</si>
  <si>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</si>
  <si>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</si>
  <si>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</si>
  <si>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</si>
  <si>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</si>
  <si>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</si>
  <si>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</si>
  <si>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</si>
  <si>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</si>
  <si>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</si>
  <si>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</si>
  <si>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</si>
  <si>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</si>
  <si>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</si>
  <si>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</si>
  <si>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</si>
  <si>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</si>
  <si>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</si>
  <si>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</si>
  <si>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</si>
  <si>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</si>
  <si>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</si>
  <si>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</si>
  <si>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</si>
  <si>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</si>
  <si>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</si>
  <si>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</si>
  <si>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</si>
  <si>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</si>
  <si>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</si>
  <si>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</si>
  <si>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</si>
  <si>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</si>
  <si>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</si>
  <si>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</si>
  <si>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</si>
  <si>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</si>
  <si>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</si>
  <si>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</si>
  <si>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</si>
  <si>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</si>
  <si>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</si>
  <si>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</si>
  <si>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</si>
  <si>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</si>
  <si>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</si>
  <si>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</si>
  <si>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</si>
  <si>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</si>
  <si>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</si>
  <si>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</si>
  <si>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</si>
  <si>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</si>
  <si>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</si>
  <si>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</si>
  <si>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</si>
  <si>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</si>
  <si>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</si>
  <si>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</si>
  <si>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</si>
  <si>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</si>
  <si>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</si>
  <si>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</si>
  <si>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</si>
  <si>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</si>
  <si>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</si>
  <si>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</si>
  <si>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</si>
  <si>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</si>
  <si>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</si>
  <si>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</si>
  <si>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</si>
  <si>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</si>
  <si>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</si>
  <si>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</si>
  <si>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</si>
  <si>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</si>
  <si>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</si>
  <si>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</si>
  <si>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</si>
  <si>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</si>
  <si>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</si>
  <si>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</si>
  <si>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</si>
  <si>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</si>
  <si>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</si>
  <si>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</si>
  <si>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</si>
  <si>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</si>
  <si>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</si>
  <si>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</si>
  <si>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</si>
  <si>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</si>
  <si>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</si>
  <si>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</si>
  <si>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</si>
  <si>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</si>
  <si>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</si>
  <si>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</si>
  <si>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</si>
  <si>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</si>
  <si>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</si>
  <si>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</si>
  <si>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</si>
  <si>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</si>
  <si>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</si>
  <si>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</si>
  <si>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</si>
  <si>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</si>
  <si>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</si>
  <si>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</si>
  <si>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</si>
  <si>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</si>
  <si>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</si>
  <si>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</si>
  <si>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</si>
  <si>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</si>
  <si>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</si>
  <si>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</si>
  <si>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</si>
  <si>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</si>
  <si>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</si>
  <si>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</si>
  <si>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</si>
  <si>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</si>
  <si>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</si>
  <si>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</si>
  <si>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</si>
  <si>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</si>
  <si>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</si>
  <si>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</si>
  <si>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</si>
  <si>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</si>
  <si>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</si>
  <si>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</si>
  <si>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</si>
  <si>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</si>
  <si>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</si>
  <si>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</si>
  <si>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</si>
  <si>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</si>
  <si>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</si>
  <si>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</si>
  <si>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</si>
  <si>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</si>
  <si>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</si>
  <si>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</si>
  <si>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</si>
  <si>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</si>
  <si>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</si>
  <si>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</si>
  <si>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</si>
  <si>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</si>
  <si>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</si>
  <si>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</si>
  <si>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</si>
  <si>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</si>
  <si>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</si>
  <si>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</si>
  <si>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</si>
  <si>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</si>
  <si>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</si>
  <si>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</si>
  <si>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</si>
  <si>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</si>
  <si>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</si>
  <si>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</si>
  <si>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</si>
  <si>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</si>
  <si>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</si>
  <si>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</si>
  <si>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</si>
  <si>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</si>
  <si>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</si>
  <si>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</si>
  <si>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</si>
  <si>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</si>
  <si>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</si>
  <si>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</si>
  <si>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</si>
  <si>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</si>
  <si>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</si>
  <si>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</si>
  <si>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</si>
  <si>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</si>
  <si>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</si>
  <si>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</si>
  <si>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</si>
  <si>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</si>
  <si>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</si>
  <si>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</si>
  <si>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</si>
  <si>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</si>
  <si>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</si>
  <si>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</si>
  <si>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</si>
  <si>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</si>
  <si>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</si>
  <si>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</si>
  <si>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</si>
  <si>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</si>
  <si>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</si>
  <si>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</si>
  <si>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</si>
  <si>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</si>
  <si>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</si>
  <si>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</si>
  <si>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</si>
  <si>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</si>
  <si>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</si>
  <si>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</si>
  <si>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</si>
  <si>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</si>
  <si>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</si>
  <si>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</si>
  <si>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</si>
  <si>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</si>
  <si>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</si>
  <si>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</si>
  <si>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</si>
  <si>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</si>
  <si>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</si>
  <si>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</si>
  <si>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</si>
  <si>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</si>
  <si>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</si>
  <si>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</si>
  <si>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</si>
  <si>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</si>
  <si>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</si>
  <si>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</si>
  <si>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</si>
  <si>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</si>
  <si>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</si>
  <si>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</si>
  <si>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</si>
  <si>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</si>
  <si>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</si>
  <si>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</si>
  <si>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</si>
  <si>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</si>
  <si>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</si>
  <si>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</si>
  <si>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</si>
  <si>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</si>
  <si>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</si>
  <si>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</si>
  <si>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</si>
  <si>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</si>
  <si>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</si>
  <si>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</si>
  <si>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</si>
  <si>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</si>
  <si>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</si>
  <si>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</si>
  <si>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</si>
  <si>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</si>
  <si>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</si>
  <si>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</si>
  <si>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</si>
  <si>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</si>
  <si>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</si>
  <si>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</si>
  <si>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</si>
  <si>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</si>
  <si>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</si>
  <si>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</si>
  <si>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</si>
  <si>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</si>
  <si>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</si>
  <si>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</si>
  <si>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</si>
  <si>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</si>
  <si>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</si>
  <si>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</si>
  <si>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</si>
  <si>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</si>
  <si>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</si>
  <si>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</si>
  <si>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</si>
  <si>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</si>
  <si>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</si>
  <si>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</si>
  <si>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</si>
  <si>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</si>
  <si>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</si>
  <si>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</si>
  <si>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</si>
  <si>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</si>
  <si>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</si>
  <si>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</si>
  <si>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</si>
  <si>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</si>
  <si>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</si>
  <si>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</si>
  <si>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</si>
  <si>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</si>
  <si>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</si>
  <si>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</si>
  <si>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</si>
  <si>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</si>
  <si>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</si>
  <si>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</si>
  <si>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</si>
  <si>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</si>
  <si>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</si>
  <si>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</si>
  <si>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</si>
  <si>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</si>
  <si>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</si>
  <si>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</si>
  <si>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</si>
  <si>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</si>
  <si>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</si>
  <si>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</si>
  <si>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</si>
  <si>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</si>
  <si>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</si>
  <si>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</si>
  <si>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</si>
  <si>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</si>
  <si>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</si>
  <si>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</si>
  <si>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</si>
  <si>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</si>
  <si>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</si>
  <si>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</si>
  <si>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</si>
  <si>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</si>
  <si>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</si>
  <si>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</si>
  <si>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</si>
  <si>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</si>
  <si>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</si>
  <si>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</si>
  <si>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</si>
  <si>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</si>
  <si>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</si>
  <si>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</si>
  <si>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</si>
  <si>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</si>
  <si>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</si>
  <si>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</si>
  <si>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</si>
  <si>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</si>
  <si>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</si>
  <si>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</si>
  <si>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</si>
  <si>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</si>
  <si>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</si>
  <si>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</si>
  <si>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</si>
  <si>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</si>
  <si>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</si>
  <si>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</si>
  <si>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</si>
  <si>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</si>
  <si>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</si>
  <si>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</si>
  <si>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</si>
  <si>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</si>
  <si>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</si>
  <si>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</si>
  <si>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</si>
  <si>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</si>
  <si>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</si>
  <si>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</si>
  <si>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</si>
  <si>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</si>
  <si>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</si>
  <si>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</si>
  <si>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</si>
  <si>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</si>
  <si>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</si>
  <si>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</si>
  <si>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</si>
  <si>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</si>
  <si>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</si>
  <si>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</si>
  <si>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</si>
  <si>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</si>
  <si>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</si>
  <si>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</si>
  <si>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</si>
  <si>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</si>
  <si>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</si>
  <si>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</si>
  <si>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</si>
  <si>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</si>
  <si>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</si>
  <si>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</si>
  <si>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</si>
  <si>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</si>
  <si>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</si>
  <si>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</si>
  <si>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</si>
  <si>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</si>
  <si>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</si>
  <si>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</si>
  <si>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</si>
  <si>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</si>
  <si>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</si>
  <si>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</si>
  <si>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</si>
  <si>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</si>
  <si>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</si>
  <si>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</si>
  <si>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</si>
  <si>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</si>
  <si>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</si>
  <si>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</si>
  <si>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</si>
  <si>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</si>
  <si>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</si>
  <si>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</si>
  <si>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</si>
  <si>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</si>
  <si>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</si>
  <si>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</si>
  <si>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</si>
  <si>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</si>
  <si>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</si>
  <si>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</si>
  <si>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</si>
  <si>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</si>
  <si>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</si>
  <si>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</si>
  <si>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</si>
  <si>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</si>
  <si>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</si>
  <si>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</si>
  <si>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</si>
  <si>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</si>
  <si>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</si>
  <si>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</si>
  <si>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</si>
  <si>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</si>
  <si>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</si>
  <si>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</si>
  <si>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</si>
  <si>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</si>
  <si>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</si>
  <si>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</si>
  <si>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</si>
  <si>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</si>
  <si>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</si>
  <si>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</si>
  <si>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</si>
  <si>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</si>
  <si>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</si>
  <si>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</si>
  <si>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</si>
  <si>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</si>
  <si>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</si>
  <si>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</si>
  <si>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</si>
  <si>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</si>
  <si>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</si>
  <si>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</si>
  <si>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</si>
  <si>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</si>
  <si>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</si>
  <si>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</si>
  <si>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</si>
  <si>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</si>
  <si>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</si>
  <si>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</si>
  <si>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</si>
  <si>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</si>
  <si>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</si>
  <si>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</si>
  <si>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</si>
  <si>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</si>
  <si>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</si>
  <si>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</si>
  <si>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</si>
  <si>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</si>
  <si>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</si>
  <si>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</si>
  <si>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</si>
  <si>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</si>
  <si>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</si>
  <si>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</si>
  <si>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</si>
  <si>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</si>
  <si>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</si>
  <si>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</si>
  <si>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</si>
  <si>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</si>
  <si>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</si>
  <si>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</si>
  <si>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</si>
  <si>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</si>
  <si>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</si>
  <si>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</si>
  <si>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</si>
  <si>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</si>
  <si>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</si>
  <si>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</si>
  <si>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</si>
  <si>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</si>
  <si>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</si>
  <si>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</si>
  <si>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</si>
  <si>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</si>
  <si>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</si>
  <si>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</si>
  <si>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</si>
  <si>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</si>
  <si>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</si>
  <si>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</si>
  <si>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</si>
  <si>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</si>
  <si>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</si>
  <si>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</si>
  <si>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</si>
  <si>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</si>
  <si>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</si>
  <si>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</si>
  <si>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</si>
  <si>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</si>
  <si>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</si>
  <si>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</si>
  <si>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</si>
  <si>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</si>
  <si>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</si>
  <si>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</si>
  <si>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</si>
  <si>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</si>
  <si>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</si>
  <si>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</si>
  <si>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</si>
  <si>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</si>
  <si>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</si>
  <si>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</si>
  <si>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</si>
  <si>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</si>
  <si>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</si>
  <si>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</si>
  <si>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</si>
  <si>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</si>
  <si>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</si>
  <si>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</si>
  <si>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</si>
  <si>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</si>
  <si>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</si>
  <si>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</si>
  <si>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</si>
  <si>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</si>
  <si>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</si>
  <si>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</si>
  <si>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</si>
  <si>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</si>
  <si>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</si>
  <si>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</si>
  <si>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</si>
  <si>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</si>
  <si>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</si>
  <si>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</si>
  <si>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</si>
  <si>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</si>
  <si>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</si>
  <si>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</si>
  <si>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</si>
  <si>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</si>
  <si>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</si>
  <si>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</si>
  <si>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</si>
  <si>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</si>
  <si>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</si>
  <si>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</si>
  <si>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</si>
  <si>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</si>
  <si>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</si>
  <si>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</si>
  <si>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</si>
  <si>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</si>
  <si>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</si>
  <si>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</si>
  <si>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</si>
  <si>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</si>
  <si>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</si>
  <si>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</si>
  <si>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</si>
  <si>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</si>
  <si>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</si>
  <si>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</si>
  <si>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</si>
  <si>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</si>
  <si>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</si>
  <si>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</si>
  <si>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</si>
  <si>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</si>
  <si>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</si>
  <si>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</si>
  <si>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</si>
  <si>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</si>
  <si>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</si>
  <si>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</si>
  <si>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</si>
  <si>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</si>
  <si>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</si>
  <si>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</si>
  <si>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</si>
  <si>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</si>
  <si>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</si>
  <si>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</si>
  <si>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</si>
  <si>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</si>
  <si>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</si>
  <si>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</si>
  <si>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</si>
  <si>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</si>
  <si>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</si>
  <si>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</si>
  <si>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</si>
  <si>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</si>
  <si>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</si>
  <si>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</si>
  <si>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</si>
  <si>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</si>
  <si>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</si>
  <si>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</si>
  <si>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</si>
  <si>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</si>
  <si>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</si>
  <si>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</si>
  <si>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</si>
  <si>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</si>
  <si>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</si>
  <si>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</si>
  <si>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</si>
  <si>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</si>
  <si>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</si>
  <si>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</si>
  <si>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</si>
  <si>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</si>
  <si>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</si>
  <si>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</si>
  <si>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</si>
  <si>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</si>
  <si>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</si>
  <si>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</si>
  <si>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</si>
  <si>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</si>
  <si>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</si>
  <si>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</si>
  <si>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</si>
  <si>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</si>
  <si>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</si>
  <si>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</si>
  <si>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</si>
  <si>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</si>
  <si>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</si>
  <si>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</si>
  <si>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</si>
  <si>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</si>
  <si>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</si>
  <si>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</si>
  <si>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</si>
  <si>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</si>
  <si>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</si>
  <si>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</si>
  <si>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</si>
  <si>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</si>
  <si>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</si>
  <si>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</si>
  <si>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</si>
  <si>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</si>
  <si>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</si>
  <si>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</si>
  <si>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</si>
  <si>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</si>
  <si>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</si>
  <si>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</si>
  <si>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</si>
  <si>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</si>
  <si>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</si>
  <si>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</si>
  <si>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</si>
  <si>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</si>
  <si>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</si>
  <si>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</si>
  <si>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</si>
  <si>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</si>
  <si>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</si>
  <si>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</si>
  <si>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</si>
  <si>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</si>
  <si>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</si>
  <si>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</si>
  <si>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</si>
  <si>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</si>
  <si>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</si>
  <si>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</si>
  <si>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</si>
  <si>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</si>
  <si>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</si>
  <si>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</si>
  <si>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</si>
  <si>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</si>
  <si>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</si>
  <si>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</si>
  <si>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</si>
  <si>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</si>
  <si>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</si>
  <si>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</si>
  <si>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</si>
  <si>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</si>
  <si>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</si>
  <si>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</si>
  <si>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</si>
  <si>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</si>
  <si>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</si>
  <si>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</si>
  <si>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</si>
  <si>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</si>
  <si>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</si>
  <si>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</si>
  <si>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</si>
  <si>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</si>
  <si>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</si>
  <si>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</si>
  <si>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</si>
  <si>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</si>
  <si>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</si>
  <si>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</si>
  <si>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</si>
  <si>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</si>
  <si>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</si>
  <si>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</si>
  <si>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</si>
  <si>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</si>
  <si>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</si>
  <si>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</si>
  <si>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</si>
  <si>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</si>
  <si>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</si>
  <si>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</si>
  <si>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</si>
  <si>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</si>
  <si>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</si>
  <si>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</si>
  <si>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</si>
  <si>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</si>
  <si>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</si>
  <si>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</si>
  <si>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</si>
  <si>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</si>
  <si>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</si>
  <si>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</si>
  <si>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</si>
  <si>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</si>
  <si>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</si>
  <si>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</si>
  <si>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</si>
  <si>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</si>
  <si>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</si>
  <si>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</si>
  <si>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</si>
  <si>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</si>
  <si>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</si>
  <si>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</si>
  <si>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</si>
  <si>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</si>
  <si>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</si>
  <si>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</si>
  <si>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</si>
  <si>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</si>
  <si>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</si>
  <si>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</si>
  <si>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</si>
  <si>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</si>
  <si>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</si>
  <si>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</si>
  <si>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</si>
  <si>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</si>
  <si>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</si>
  <si>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</si>
  <si>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</si>
  <si>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</si>
  <si>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</si>
  <si>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</si>
  <si>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</si>
  <si>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</si>
  <si>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</si>
  <si>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</si>
  <si>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</si>
  <si>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</si>
  <si>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</si>
  <si>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</si>
  <si>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</si>
  <si>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</si>
  <si>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</si>
  <si>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</si>
  <si>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</si>
  <si>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</si>
  <si>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</si>
  <si>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</si>
  <si>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</si>
  <si>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</si>
  <si>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</si>
  <si>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</si>
  <si>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</si>
  <si>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</si>
  <si>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</si>
  <si>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</si>
  <si>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</si>
  <si>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</si>
  <si>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</si>
  <si>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</si>
  <si>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</si>
  <si>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</si>
  <si>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</si>
  <si>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</si>
  <si>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</si>
  <si>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</si>
  <si>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</si>
  <si>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</si>
  <si>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</si>
  <si>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</si>
  <si>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</si>
  <si>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</si>
  <si>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</si>
  <si>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</si>
  <si>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</si>
  <si>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</si>
  <si>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</si>
  <si>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</si>
  <si>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</si>
  <si>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</si>
  <si>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</si>
  <si>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</si>
  <si>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</si>
  <si>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</si>
  <si>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</si>
  <si>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</si>
  <si>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</si>
  <si>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</si>
  <si>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</si>
  <si>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</si>
  <si>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</si>
  <si>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</si>
  <si>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</si>
  <si>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</si>
  <si>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</si>
  <si>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</si>
  <si>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</si>
  <si>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</si>
  <si>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</si>
  <si>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</si>
  <si>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</si>
  <si>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</si>
  <si>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</si>
  <si>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</si>
  <si>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</si>
  <si>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</si>
  <si>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</si>
  <si>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</si>
  <si>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</si>
  <si>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</si>
  <si>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</si>
  <si>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</si>
  <si>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</si>
  <si>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</si>
  <si>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</si>
  <si>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</si>
  <si>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</si>
  <si>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</si>
  <si>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</si>
  <si>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</si>
  <si>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</si>
  <si>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</si>
  <si>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</si>
  <si>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</si>
  <si>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</si>
  <si>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</si>
  <si>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</si>
  <si>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</si>
  <si>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</si>
  <si>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</si>
  <si>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</si>
  <si>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</si>
  <si>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</si>
  <si>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</si>
  <si>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</si>
  <si>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</si>
  <si>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</si>
  <si>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</si>
  <si>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</si>
  <si>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</si>
  <si>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</si>
  <si>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</si>
  <si>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</si>
  <si>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</si>
  <si>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</si>
  <si>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</si>
  <si>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</si>
  <si>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</si>
  <si>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</si>
  <si>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</si>
  <si>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</si>
  <si>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</si>
  <si>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</si>
  <si>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</si>
  <si>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</si>
  <si>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</si>
  <si>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</si>
  <si>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</si>
  <si>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</si>
  <si>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</si>
  <si>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</si>
  <si>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</si>
  <si>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</si>
  <si>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</si>
  <si>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</si>
  <si>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</si>
  <si>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</si>
  <si>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</si>
  <si>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</si>
  <si>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</si>
  <si>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</si>
  <si>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</si>
  <si>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</si>
  <si>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</si>
  <si>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</si>
  <si>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</si>
  <si>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</si>
  <si>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</si>
  <si>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</si>
  <si>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</si>
  <si>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</si>
  <si>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</si>
  <si>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</si>
  <si>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</si>
  <si>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</si>
  <si>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</si>
  <si>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</si>
  <si>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</si>
  <si>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</si>
  <si>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</si>
  <si>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</si>
  <si>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</si>
  <si>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</si>
  <si>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</si>
  <si>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</si>
  <si>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</si>
  <si>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</si>
  <si>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</si>
  <si>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</si>
  <si>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</si>
  <si>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</si>
  <si>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</si>
  <si>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</si>
  <si>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</si>
  <si>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</si>
  <si>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</si>
  <si>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</si>
  <si>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</si>
  <si>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</si>
  <si>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</si>
  <si>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</si>
  <si>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</si>
  <si>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</si>
  <si>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</si>
  <si>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</si>
  <si>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</si>
  <si>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</si>
  <si>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</si>
  <si>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</si>
  <si>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</si>
  <si>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</si>
  <si>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</si>
  <si>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</si>
  <si>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</si>
  <si>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</si>
  <si>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</si>
  <si>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</si>
  <si>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</si>
  <si>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</si>
  <si>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</si>
  <si>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</si>
  <si>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</si>
  <si>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</si>
  <si>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</si>
  <si>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</si>
  <si>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</si>
  <si>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</si>
  <si>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</si>
  <si>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</si>
  <si>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</si>
  <si>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</si>
  <si>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</si>
  <si>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</si>
  <si>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</si>
  <si>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</si>
  <si>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</si>
  <si>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</si>
  <si>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</si>
  <si>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</si>
  <si>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</si>
  <si>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</si>
  <si>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</si>
  <si>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</si>
  <si>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</si>
  <si>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</si>
  <si>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</si>
  <si>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</si>
  <si>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</si>
  <si>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</si>
  <si>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</si>
  <si>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</si>
  <si>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</si>
  <si>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</si>
  <si>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</si>
  <si>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</si>
  <si>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</si>
  <si>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</si>
  <si>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</si>
  <si>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</si>
  <si>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</si>
  <si>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</si>
  <si>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</si>
  <si>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</si>
  <si>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</si>
  <si>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</si>
  <si>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</si>
  <si>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</si>
  <si>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</si>
  <si>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</si>
  <si>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</si>
  <si>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</si>
  <si>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</si>
  <si>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</si>
  <si>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</si>
  <si>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</si>
  <si>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</si>
  <si>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</si>
  <si>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</si>
  <si>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</si>
  <si>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</si>
  <si>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</si>
  <si>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</si>
  <si>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</si>
  <si>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</si>
  <si>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</si>
  <si>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</si>
  <si>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</si>
  <si>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</si>
  <si>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</si>
  <si>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</si>
  <si>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</si>
  <si>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</si>
  <si>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</si>
  <si>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</si>
  <si>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</si>
  <si>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</si>
  <si>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</si>
  <si>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</si>
  <si>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</si>
  <si>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</si>
  <si>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</si>
  <si>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</si>
  <si>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</si>
  <si>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</si>
  <si>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</si>
  <si>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</si>
  <si>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</si>
  <si>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</si>
  <si>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</si>
  <si>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</si>
  <si>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</si>
  <si>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</si>
  <si>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</si>
  <si>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</si>
  <si>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</si>
  <si>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</si>
  <si>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</si>
  <si>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</si>
  <si>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</si>
  <si>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</si>
  <si>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</si>
  <si>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</si>
  <si>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</si>
  <si>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</si>
  <si>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</si>
  <si>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</si>
  <si>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</si>
  <si>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</si>
  <si>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</si>
  <si>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</si>
  <si>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</si>
  <si>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</si>
  <si>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</si>
  <si>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</si>
  <si>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</si>
  <si>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</si>
  <si>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</si>
  <si>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</si>
  <si>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</si>
  <si>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</si>
  <si>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</si>
  <si>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</si>
  <si>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</si>
  <si>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</si>
  <si>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</si>
  <si>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</si>
  <si>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</si>
  <si>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</si>
  <si>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</si>
  <si>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</si>
  <si>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</si>
  <si>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</si>
  <si>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</si>
  <si>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</si>
  <si>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</si>
  <si>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</si>
  <si>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</si>
  <si>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</si>
  <si>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</si>
  <si>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</si>
  <si>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</si>
  <si>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</si>
  <si>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</si>
  <si>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</si>
  <si>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</si>
  <si>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</si>
  <si>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</si>
  <si>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</si>
  <si>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</si>
  <si>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</si>
  <si>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</si>
  <si>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</si>
  <si>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</si>
  <si>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</si>
  <si>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</si>
  <si>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</si>
  <si>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</si>
  <si>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</si>
  <si>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</si>
  <si>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</si>
  <si>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</si>
  <si>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</si>
  <si>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</si>
  <si>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</si>
  <si>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</si>
  <si>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</si>
  <si>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</si>
  <si>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</si>
  <si>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</si>
  <si>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</si>
  <si>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</si>
  <si>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</si>
  <si>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</si>
  <si>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</si>
  <si>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</si>
  <si>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</si>
  <si>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</si>
  <si>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</si>
  <si>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</si>
  <si>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</si>
  <si>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</si>
  <si>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</si>
  <si>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</si>
  <si>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</si>
  <si>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</si>
  <si>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</si>
  <si>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</si>
  <si>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</si>
  <si>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</si>
  <si>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</si>
  <si>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</si>
  <si>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</si>
  <si>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</si>
  <si>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</si>
  <si>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</si>
  <si>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</si>
  <si>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</si>
  <si>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</si>
  <si>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</si>
  <si>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</si>
  <si>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</si>
  <si>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</si>
  <si>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</si>
  <si>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</si>
  <si>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</si>
  <si>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</si>
  <si>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</si>
  <si>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</si>
  <si>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</si>
  <si>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</si>
  <si>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</si>
  <si>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</si>
  <si>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</si>
  <si>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</si>
  <si>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</si>
  <si>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</si>
  <si>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</si>
  <si>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</si>
  <si>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</si>
  <si>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</si>
  <si>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</si>
  <si>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</si>
  <si>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</si>
  <si>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</si>
  <si>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</si>
  <si>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</si>
  <si>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</si>
  <si>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</si>
  <si>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</si>
  <si>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</si>
  <si>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</si>
  <si>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</si>
  <si>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</si>
  <si>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</si>
  <si>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</si>
  <si>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</si>
  <si>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</si>
  <si>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</si>
  <si>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</si>
  <si>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</si>
  <si>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</si>
  <si>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</si>
  <si>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</si>
  <si>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</si>
  <si>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</si>
  <si>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</si>
  <si>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</si>
  <si>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</si>
  <si>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</si>
  <si>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</si>
  <si>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</si>
  <si>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</si>
  <si>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</si>
  <si>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</si>
  <si>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</si>
  <si>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</si>
  <si>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</si>
  <si>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</si>
  <si>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</si>
  <si>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</si>
  <si>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</si>
  <si>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</si>
  <si>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</si>
  <si>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</si>
  <si>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</si>
  <si>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</si>
  <si>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</si>
  <si>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</si>
  <si>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</si>
  <si>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</si>
  <si>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</si>
  <si>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</si>
  <si>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</si>
  <si>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</si>
  <si>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</si>
  <si>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</si>
  <si>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</si>
  <si>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</si>
  <si>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</si>
  <si>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</si>
  <si>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</si>
  <si>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</si>
  <si>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</si>
  <si>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</si>
  <si>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</si>
  <si>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</si>
  <si>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</si>
  <si>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</si>
  <si>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</si>
  <si>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</si>
  <si>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</si>
  <si>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</si>
  <si>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</si>
  <si>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</si>
  <si>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</si>
  <si>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</si>
  <si>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</si>
  <si>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</si>
  <si>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</si>
  <si>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</si>
  <si>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</si>
  <si>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</si>
  <si>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</si>
  <si>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</si>
  <si>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</si>
  <si>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</si>
  <si>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</si>
  <si>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</si>
  <si>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</si>
  <si>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</si>
  <si>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</si>
  <si>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</si>
  <si>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</si>
  <si>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</si>
  <si>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</si>
  <si>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</si>
  <si>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</si>
  <si>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</si>
  <si>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</si>
  <si>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</si>
  <si>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</si>
  <si>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</si>
  <si>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</si>
  <si>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</si>
  <si>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</si>
  <si>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</si>
  <si>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</si>
  <si>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</si>
  <si>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</si>
  <si>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</si>
  <si>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</si>
  <si>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</si>
  <si>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</si>
  <si>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</si>
  <si>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</si>
  <si>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</si>
  <si>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</si>
  <si>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</si>
  <si>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</si>
  <si>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</si>
  <si>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</si>
  <si>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</si>
  <si>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</si>
  <si>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</si>
  <si>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</si>
  <si>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</si>
  <si>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</si>
  <si>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</si>
  <si>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</si>
  <si>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</si>
  <si>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</si>
  <si>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</si>
  <si>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</si>
  <si>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</si>
  <si>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</si>
  <si>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</si>
  <si>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</si>
  <si>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</si>
  <si>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</si>
  <si>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</si>
  <si>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</si>
  <si>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</si>
  <si>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</si>
  <si>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</si>
  <si>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</si>
  <si>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</si>
  <si>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</si>
  <si>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</si>
  <si>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</si>
  <si>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</si>
  <si>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</si>
  <si>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</si>
  <si>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</si>
  <si>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</si>
  <si>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</si>
  <si>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</si>
  <si>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</si>
  <si>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</si>
  <si>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</si>
  <si>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</si>
  <si>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</si>
  <si>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</si>
  <si>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</si>
  <si>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</si>
  <si>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</si>
  <si>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</si>
  <si>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</si>
  <si>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</si>
  <si>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</si>
  <si>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</si>
  <si>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</si>
  <si>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</si>
  <si>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</si>
  <si>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</si>
  <si>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</si>
  <si>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</si>
  <si>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</si>
  <si>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</si>
  <si>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</si>
  <si>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</si>
  <si>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</si>
  <si>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</si>
  <si>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</si>
  <si>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</si>
  <si>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</si>
  <si>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</si>
  <si>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</si>
  <si>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</si>
  <si>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</si>
  <si>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</si>
  <si>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</si>
  <si>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</si>
  <si>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</si>
  <si>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</si>
  <si>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</si>
  <si>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</si>
  <si>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</si>
  <si>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</si>
  <si>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</si>
  <si>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</si>
  <si>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</si>
  <si>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</si>
  <si>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</si>
  <si>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</si>
  <si>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</si>
  <si>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</si>
  <si>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</si>
  <si>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</si>
  <si>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</si>
  <si>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</si>
  <si>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</si>
  <si>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</si>
  <si>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</si>
  <si>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</si>
  <si>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</si>
  <si>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</si>
  <si>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</si>
  <si>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</si>
  <si>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</si>
  <si>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</si>
  <si>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</si>
  <si>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</si>
  <si>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</si>
  <si>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</si>
  <si>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</si>
  <si>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</si>
  <si>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</si>
  <si>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</si>
  <si>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</si>
  <si>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</si>
  <si>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</si>
  <si>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</si>
  <si>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</si>
  <si>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</si>
  <si>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</si>
  <si>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</si>
  <si>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</si>
  <si>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</si>
  <si>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</si>
  <si>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</si>
  <si>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</si>
  <si>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</si>
  <si>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</si>
  <si>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</si>
  <si>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</si>
  <si>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</si>
  <si>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</si>
  <si>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</si>
  <si>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</si>
  <si>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</si>
  <si>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</si>
  <si>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</si>
  <si>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</si>
  <si>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</si>
  <si>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</si>
  <si>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</si>
  <si>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</si>
  <si>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</si>
  <si>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</si>
  <si>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</si>
  <si>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</si>
  <si>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</si>
  <si>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</si>
  <si>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</si>
  <si>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</si>
  <si>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</si>
  <si>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</si>
  <si>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</si>
  <si>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</si>
  <si>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</si>
  <si>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</si>
  <si>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</si>
  <si>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</si>
  <si>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</si>
  <si>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</si>
  <si>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</si>
  <si>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</si>
  <si>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</si>
  <si>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</si>
  <si>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</si>
  <si>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</si>
  <si>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</si>
  <si>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</si>
  <si>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</si>
  <si>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</si>
  <si>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</si>
  <si>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</si>
  <si>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</si>
  <si>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</si>
  <si>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</si>
  <si>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</si>
  <si>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</si>
  <si>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</si>
  <si>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</si>
  <si>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</si>
  <si>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</si>
  <si>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</si>
  <si>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</si>
  <si>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</si>
  <si>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</si>
  <si>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</si>
  <si>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</si>
  <si>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</si>
  <si>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</si>
  <si>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</si>
  <si>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</si>
  <si>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</si>
  <si>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</si>
  <si>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</si>
  <si>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</si>
  <si>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</si>
  <si>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</si>
  <si>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</si>
  <si>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</si>
  <si>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</si>
  <si>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</si>
  <si>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</si>
  <si>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</si>
  <si>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</si>
  <si>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</si>
  <si>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</si>
  <si>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</si>
  <si>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</si>
  <si>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</si>
  <si>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</si>
  <si>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</si>
  <si>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</si>
  <si>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</si>
  <si>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</si>
  <si>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</si>
  <si>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</si>
  <si>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</si>
  <si>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</si>
  <si>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</si>
  <si>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</si>
  <si>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</si>
  <si>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</si>
  <si>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</si>
  <si>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</si>
  <si>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</si>
  <si>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</si>
  <si>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</si>
  <si>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</si>
  <si>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</si>
  <si>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</si>
  <si>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</si>
  <si>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</si>
  <si>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</si>
  <si>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</si>
  <si>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</si>
  <si>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</si>
  <si>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</si>
  <si>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</si>
  <si>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</si>
  <si>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</si>
  <si>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</si>
  <si>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</si>
  <si>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</si>
  <si>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</si>
  <si>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</si>
  <si>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</si>
  <si>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</si>
  <si>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</si>
  <si>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</si>
  <si>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</si>
  <si>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</si>
  <si>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</si>
  <si>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</si>
  <si>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</si>
  <si>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</si>
  <si>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</si>
  <si>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</si>
  <si>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</si>
  <si>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</si>
  <si>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</si>
  <si>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</si>
  <si>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</si>
  <si>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</si>
  <si>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</si>
  <si>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</si>
  <si>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</si>
  <si>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</si>
  <si>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</si>
  <si>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</si>
  <si>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</si>
  <si>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</si>
  <si>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</si>
  <si>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</si>
  <si>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</si>
  <si>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</si>
  <si>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</si>
  <si>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</si>
  <si>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</si>
  <si>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</si>
  <si>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</si>
  <si>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</si>
  <si>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</si>
  <si>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</si>
  <si>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</si>
  <si>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</si>
  <si>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</si>
  <si>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</si>
  <si>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</si>
  <si>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</si>
  <si>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</si>
  <si>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</si>
  <si>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</si>
  <si>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</si>
  <si>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</si>
  <si>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</si>
  <si>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</si>
  <si>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</si>
  <si>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</si>
  <si>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</si>
  <si>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</si>
  <si>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</si>
  <si>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</si>
  <si>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</si>
  <si>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</si>
  <si>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</si>
  <si>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</si>
  <si>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</si>
  <si>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</si>
  <si>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</si>
  <si>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</si>
  <si>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</si>
  <si>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</si>
  <si>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</si>
  <si>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</si>
  <si>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</si>
  <si>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</si>
  <si>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</si>
  <si>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</si>
  <si>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</si>
  <si>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</si>
  <si>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</si>
  <si>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</si>
  <si>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</si>
  <si>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</si>
  <si>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</si>
  <si>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</si>
  <si>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</si>
  <si>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</si>
  <si>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</si>
  <si>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</si>
  <si>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</si>
  <si>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</si>
  <si>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</si>
  <si>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</si>
  <si>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</si>
  <si>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</si>
  <si>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</si>
  <si>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</si>
  <si>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</si>
  <si>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</si>
  <si>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</si>
  <si>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</si>
  <si>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</si>
  <si>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</si>
  <si>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</si>
  <si>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</si>
  <si>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</si>
  <si>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</si>
  <si>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</si>
  <si>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</si>
  <si>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</si>
  <si>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</si>
  <si>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</si>
  <si>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</si>
  <si>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</si>
  <si>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</si>
  <si>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</si>
  <si>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</si>
  <si>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</si>
  <si>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</si>
  <si>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</si>
  <si>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</si>
  <si>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</si>
  <si>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</si>
  <si>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</si>
  <si>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</si>
  <si>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</si>
  <si>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</si>
  <si>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</si>
  <si>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</si>
  <si>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</si>
  <si>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</si>
  <si>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</si>
  <si>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</si>
  <si>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</si>
  <si>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</si>
  <si>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</si>
  <si>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</si>
  <si>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</si>
  <si>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</si>
  <si>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</si>
  <si>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</si>
  <si>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</si>
  <si>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</si>
  <si>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</si>
  <si>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</si>
  <si>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</si>
  <si>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</si>
  <si>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</si>
  <si>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</si>
  <si>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</si>
  <si>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</si>
  <si>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</si>
  <si>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</si>
  <si>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</si>
  <si>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</si>
  <si>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</si>
  <si>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</si>
  <si>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</si>
  <si>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</si>
  <si>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</si>
  <si>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</si>
  <si>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</si>
  <si>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</si>
  <si>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</si>
  <si>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</si>
  <si>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</si>
  <si>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</si>
  <si>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</si>
  <si>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</si>
  <si>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</si>
  <si>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</si>
  <si>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</si>
  <si>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</si>
  <si>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</si>
  <si>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</si>
  <si>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</si>
  <si>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</si>
  <si>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</si>
  <si>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</si>
  <si>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</si>
  <si>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</si>
  <si>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</si>
  <si>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</si>
  <si>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</si>
  <si>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</si>
  <si>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</si>
  <si>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</si>
  <si>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</si>
  <si>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</si>
  <si>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</si>
  <si>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</si>
  <si>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</si>
  <si>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</si>
  <si>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</si>
  <si>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</si>
  <si>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</si>
  <si>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</si>
  <si>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</si>
  <si>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</si>
  <si>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</si>
  <si>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</si>
  <si>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</si>
  <si>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</si>
  <si>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</si>
  <si>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</si>
  <si>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</si>
  <si>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</si>
  <si>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</si>
  <si>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</si>
  <si>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</si>
  <si>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</si>
  <si>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</si>
  <si>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</si>
  <si>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</si>
  <si>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</si>
  <si>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</si>
  <si>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</si>
  <si>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</si>
  <si>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</si>
  <si>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</si>
  <si>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</si>
  <si>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</si>
  <si>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</si>
  <si>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</si>
  <si>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</si>
  <si>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</si>
  <si>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</si>
  <si>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</si>
  <si>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</si>
  <si>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</si>
  <si>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</si>
  <si>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</si>
  <si>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</si>
  <si>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</si>
  <si>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</si>
  <si>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</si>
  <si>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</si>
  <si>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</si>
  <si>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</si>
  <si>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</si>
  <si>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</si>
  <si>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</si>
  <si>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</si>
  <si>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</si>
  <si>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</si>
  <si>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</si>
  <si>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</si>
  <si>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</si>
  <si>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</si>
  <si>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</si>
  <si>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</si>
  <si>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</si>
  <si>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</si>
  <si>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</si>
  <si>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</si>
  <si>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</si>
  <si>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</si>
  <si>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</si>
  <si>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</si>
  <si>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</si>
  <si>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</si>
  <si>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</si>
  <si>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</si>
  <si>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</si>
  <si>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</si>
  <si>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</si>
  <si>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</si>
  <si>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</si>
  <si>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</si>
  <si>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</si>
  <si>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</si>
  <si>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</si>
  <si>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</si>
  <si>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</si>
  <si>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</si>
  <si>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</si>
  <si>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</si>
  <si>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</si>
  <si>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</si>
  <si>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</si>
  <si>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</si>
  <si>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</si>
  <si>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</si>
  <si>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</si>
  <si>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</si>
  <si>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</si>
  <si>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</si>
  <si>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</si>
  <si>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</si>
  <si>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</si>
  <si>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</si>
  <si>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</si>
  <si>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</si>
  <si>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</si>
  <si>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</si>
  <si>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</si>
  <si>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</si>
  <si>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</si>
  <si>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</si>
  <si>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</si>
  <si>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</si>
  <si>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</si>
  <si>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</si>
  <si>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</si>
  <si>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</si>
  <si>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</si>
  <si>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</si>
  <si>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</si>
  <si>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</si>
  <si>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</si>
  <si>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</si>
  <si>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</si>
  <si>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</si>
  <si>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</si>
  <si>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</si>
  <si>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</si>
  <si>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</si>
  <si>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</si>
  <si>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</si>
  <si>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</si>
  <si>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</si>
  <si>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</si>
  <si>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</si>
  <si>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</si>
  <si>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</si>
  <si>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</si>
  <si>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</si>
  <si>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</si>
  <si>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</si>
  <si>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</si>
  <si>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</si>
  <si>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</si>
  <si>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</si>
  <si>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</si>
  <si>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</si>
  <si>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</si>
  <si>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</si>
  <si>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</si>
  <si>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</si>
  <si>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</si>
  <si>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</si>
  <si>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</si>
  <si>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</si>
  <si>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</si>
  <si>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</si>
  <si>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</si>
  <si>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</si>
  <si>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</si>
  <si>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</si>
  <si>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</si>
  <si>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</si>
  <si>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</si>
  <si>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</si>
  <si>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</si>
  <si>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</si>
  <si>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</si>
  <si>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</si>
  <si>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</si>
  <si>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</si>
  <si>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</si>
  <si>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</si>
  <si>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</si>
  <si>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</si>
  <si>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</si>
  <si>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</si>
  <si>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</si>
  <si>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</si>
  <si>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</si>
  <si>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</si>
  <si>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</si>
  <si>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</si>
  <si>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</si>
  <si>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</si>
  <si>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</si>
  <si>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</si>
  <si>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</si>
  <si>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</si>
  <si>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</si>
  <si>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</si>
  <si>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</si>
  <si>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</si>
  <si>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</si>
  <si>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</si>
  <si>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</si>
  <si>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</si>
  <si>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</si>
  <si>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</si>
  <si>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</si>
  <si>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</si>
  <si>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</si>
  <si>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</si>
  <si>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</si>
  <si>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</si>
  <si>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</si>
  <si>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</si>
  <si>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</si>
  <si>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</si>
  <si>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</si>
  <si>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</si>
  <si>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</si>
  <si>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</si>
  <si>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</si>
  <si>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</si>
  <si>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</si>
  <si>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</si>
  <si>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</si>
  <si>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</si>
  <si>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</si>
  <si>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</si>
  <si>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</si>
  <si>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</si>
  <si>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</si>
  <si>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</si>
  <si>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</si>
  <si>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</si>
  <si>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</si>
  <si>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</si>
  <si>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</si>
  <si>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</si>
  <si>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</si>
  <si>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</si>
  <si>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</si>
  <si>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</si>
  <si>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</si>
  <si>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</si>
  <si>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</si>
  <si>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</si>
  <si>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</si>
  <si>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</si>
  <si>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</si>
  <si>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</si>
  <si>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</si>
  <si>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</si>
  <si>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</si>
  <si>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</si>
  <si>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</si>
  <si>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</si>
  <si>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</si>
  <si>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</si>
  <si>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</si>
  <si>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</si>
  <si>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</si>
  <si>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</si>
  <si>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</si>
  <si>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</si>
  <si>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</si>
  <si>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</si>
  <si>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</si>
  <si>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</si>
  <si>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</si>
  <si>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</si>
  <si>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</si>
  <si>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</si>
  <si>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</si>
  <si>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</si>
  <si>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</si>
  <si>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</si>
  <si>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</si>
  <si>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</si>
  <si>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</si>
  <si>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</si>
  <si>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</si>
  <si>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</si>
  <si>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</si>
  <si>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</si>
  <si>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</si>
  <si>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</si>
  <si>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</si>
  <si>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</si>
  <si>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</si>
  <si>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</si>
  <si>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</si>
  <si>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</si>
  <si>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</si>
  <si>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</si>
  <si>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</si>
  <si>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</si>
  <si>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</si>
  <si>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</si>
  <si>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</si>
  <si>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</si>
  <si>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</si>
  <si>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</si>
  <si>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</si>
  <si>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</si>
  <si>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</si>
  <si>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</si>
  <si>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</si>
  <si>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</si>
  <si>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</si>
  <si>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</si>
  <si>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</si>
  <si>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</si>
  <si>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</si>
  <si>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</si>
  <si>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</si>
  <si>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</si>
  <si>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</si>
  <si>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</si>
  <si>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</si>
  <si>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</si>
  <si>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</si>
  <si>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</si>
  <si>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</si>
  <si>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</si>
  <si>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</si>
  <si>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</si>
  <si>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</si>
  <si>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</si>
  <si>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</si>
  <si>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</si>
  <si>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</si>
  <si>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</si>
  <si>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</si>
  <si>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</si>
  <si>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</si>
  <si>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</si>
  <si>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</si>
  <si>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</si>
  <si>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</si>
  <si>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</si>
  <si>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</si>
  <si>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</si>
  <si>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</si>
  <si>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</si>
  <si>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</si>
  <si>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</si>
  <si>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</si>
  <si>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</si>
  <si>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</si>
  <si>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</si>
  <si>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</si>
  <si>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</si>
  <si>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</si>
  <si>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</si>
  <si>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</si>
  <si>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</si>
  <si>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</si>
  <si>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</si>
  <si>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</si>
  <si>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</si>
  <si>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</si>
  <si>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</si>
  <si>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</si>
  <si>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</si>
  <si>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</si>
  <si>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</si>
  <si>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</si>
  <si>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</si>
  <si>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</si>
  <si>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</si>
  <si>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</si>
  <si>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</si>
  <si>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</si>
  <si>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</si>
  <si>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</si>
  <si>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</si>
  <si>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</si>
  <si>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</si>
  <si>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</si>
  <si>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</si>
  <si>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</si>
  <si>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</si>
  <si>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</si>
  <si>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</si>
  <si>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</si>
  <si>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</si>
  <si>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</si>
  <si>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</si>
  <si>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</si>
  <si>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</si>
  <si>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</si>
  <si>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</si>
  <si>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</si>
  <si>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</si>
  <si>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</si>
  <si>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</si>
  <si>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</si>
  <si>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</si>
  <si>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</si>
  <si>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</si>
  <si>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</si>
  <si>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</si>
  <si>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</si>
  <si>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</si>
  <si>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</si>
  <si>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</si>
  <si>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</si>
  <si>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</si>
  <si>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</si>
  <si>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</si>
  <si>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</si>
  <si>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</si>
  <si>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</si>
  <si>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</si>
  <si>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</si>
  <si>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</si>
  <si>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</si>
  <si>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</si>
  <si>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</si>
  <si>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</si>
  <si>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</si>
  <si>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</si>
  <si>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</si>
  <si>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</si>
  <si>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</si>
  <si>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</si>
  <si>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</si>
  <si>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</si>
  <si>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</si>
  <si>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</si>
  <si>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</si>
  <si>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</si>
  <si>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</si>
  <si>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</si>
  <si>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</si>
  <si>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</si>
  <si>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</si>
  <si>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</si>
  <si>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</si>
  <si>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</si>
  <si>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</si>
  <si>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</si>
  <si>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</si>
  <si>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</si>
  <si>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</si>
  <si>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</si>
  <si>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</si>
  <si>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</si>
  <si>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</si>
  <si>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</si>
  <si>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</si>
  <si>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</si>
  <si>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</si>
  <si>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</si>
  <si>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</si>
  <si>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</si>
  <si>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</si>
  <si>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</si>
  <si>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</si>
  <si>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</si>
  <si>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</si>
  <si>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</si>
  <si>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</si>
  <si>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</si>
  <si>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</si>
  <si>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</si>
  <si>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</si>
  <si>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</si>
  <si>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</si>
  <si>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</si>
  <si>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</si>
  <si>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</si>
  <si>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</si>
  <si>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</si>
  <si>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</si>
  <si>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</si>
  <si>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</si>
  <si>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</si>
  <si>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</si>
  <si>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</si>
  <si>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</si>
  <si>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</si>
  <si>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</si>
  <si>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</si>
  <si>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</si>
  <si>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</si>
  <si>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</si>
  <si>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</si>
  <si>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</si>
  <si>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</si>
  <si>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</si>
  <si>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</si>
  <si>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</si>
  <si>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</si>
  <si>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</si>
  <si>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</si>
  <si>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</si>
  <si>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</si>
  <si>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</si>
  <si>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</si>
  <si>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</si>
  <si>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</si>
  <si>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</si>
  <si>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</si>
  <si>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</si>
  <si>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</si>
  <si>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</si>
  <si>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</si>
  <si>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</si>
  <si>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</si>
  <si>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</si>
  <si>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</si>
  <si>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</si>
  <si>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</si>
  <si>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</si>
  <si>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</si>
  <si>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</si>
  <si>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</si>
  <si>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</si>
  <si>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</si>
  <si>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</si>
  <si>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</si>
  <si>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</si>
  <si>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</si>
  <si>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</si>
  <si>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</si>
  <si>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</si>
  <si>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</si>
  <si>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</si>
  <si>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</si>
  <si>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</si>
  <si>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</si>
  <si>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</si>
  <si>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</si>
  <si>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</si>
  <si>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</si>
  <si>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</si>
  <si>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</si>
  <si>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</si>
  <si>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</si>
  <si>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</si>
  <si>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</si>
  <si>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</si>
  <si>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</si>
  <si>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</si>
  <si>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</si>
  <si>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</si>
  <si>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</si>
  <si>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</si>
  <si>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</si>
  <si>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</si>
  <si>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</si>
  <si>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</si>
  <si>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</si>
  <si>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</si>
  <si>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</si>
  <si>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</si>
  <si>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</si>
  <si>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</si>
  <si>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</si>
  <si>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</si>
  <si>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</si>
  <si>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</si>
  <si>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</si>
  <si>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</si>
  <si>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</si>
  <si>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</si>
  <si>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</si>
  <si>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</si>
  <si>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</si>
  <si>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</si>
  <si>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</si>
  <si>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</si>
  <si>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</si>
  <si>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</si>
  <si>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</si>
  <si>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</si>
  <si>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</si>
  <si>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</si>
  <si>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</si>
  <si>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</si>
  <si>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</si>
  <si>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</si>
  <si>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</si>
  <si>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</si>
  <si>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</si>
  <si>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</si>
  <si>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</si>
  <si>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</si>
  <si>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</si>
  <si>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</si>
  <si>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</si>
  <si>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</si>
  <si>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</si>
  <si>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</si>
  <si>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</si>
  <si>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</si>
  <si>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</si>
  <si>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</si>
  <si>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</si>
  <si>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</si>
  <si>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</si>
  <si>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</si>
  <si>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</si>
  <si>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</si>
  <si>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</si>
  <si>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</si>
  <si>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</si>
  <si>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</si>
  <si>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</si>
  <si>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</si>
  <si>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</si>
  <si>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</si>
  <si>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</si>
  <si>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</si>
  <si>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</si>
  <si>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</si>
  <si>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</si>
  <si>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</si>
  <si>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</si>
  <si>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</si>
  <si>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</si>
  <si>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</si>
  <si>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</si>
  <si>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</si>
  <si>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</si>
  <si>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</si>
  <si>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</si>
  <si>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</si>
  <si>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</si>
  <si>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</si>
  <si>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</si>
  <si>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</si>
  <si>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</si>
  <si>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</si>
  <si>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</si>
  <si>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</si>
  <si>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</si>
  <si>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</si>
  <si>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</si>
  <si>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</si>
  <si>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</si>
  <si>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</si>
  <si>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</si>
  <si>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</si>
  <si>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</si>
  <si>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</si>
  <si>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</si>
  <si>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</si>
  <si>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</si>
  <si>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</si>
  <si>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</si>
  <si>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</si>
  <si>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</si>
  <si>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</si>
  <si>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</si>
  <si>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</si>
  <si>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</si>
  <si>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</si>
  <si>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</si>
  <si>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</si>
  <si>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</si>
  <si>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</si>
  <si>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</si>
  <si>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</si>
  <si>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</si>
  <si>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</si>
  <si>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</si>
  <si>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</si>
  <si>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</si>
  <si>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</si>
  <si>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</si>
  <si>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</si>
  <si>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</si>
  <si>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</si>
  <si>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</si>
  <si>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</si>
  <si>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</si>
  <si>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</si>
  <si>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</si>
  <si>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</si>
  <si>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</si>
  <si>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</si>
  <si>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</si>
  <si>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</si>
  <si>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</si>
  <si>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</si>
  <si>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</si>
  <si>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</si>
  <si>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</si>
  <si>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</si>
  <si>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</si>
  <si>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</si>
  <si>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</si>
  <si>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</si>
  <si>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</si>
  <si>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</si>
  <si>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</si>
  <si>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</si>
  <si>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</si>
  <si>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</si>
  <si>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</si>
  <si>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</si>
  <si>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</si>
  <si>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</si>
  <si>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</si>
  <si>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</si>
  <si>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</si>
  <si>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</si>
  <si>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</si>
  <si>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</si>
  <si>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</si>
  <si>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</si>
  <si>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</si>
  <si>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</si>
  <si>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</si>
  <si>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</si>
  <si>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</si>
  <si>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</si>
  <si>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</si>
  <si>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</si>
  <si>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</si>
  <si>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</si>
  <si>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</si>
  <si>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</si>
  <si>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</si>
  <si>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</si>
  <si>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</si>
  <si>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</si>
  <si>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</si>
  <si>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</si>
  <si>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</si>
  <si>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</si>
  <si>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</si>
  <si>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</si>
  <si>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</si>
  <si>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</si>
  <si>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</si>
  <si>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</si>
  <si>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</si>
  <si>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</si>
  <si>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</si>
  <si>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</si>
  <si>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</si>
  <si>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</si>
  <si>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</si>
  <si>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</si>
  <si>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</si>
  <si>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</si>
  <si>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</si>
  <si>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</si>
  <si>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</si>
  <si>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</si>
  <si>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</si>
  <si>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</si>
  <si>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</si>
  <si>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</si>
  <si>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</si>
  <si>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</si>
  <si>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</si>
  <si>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</si>
  <si>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</si>
  <si>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</si>
  <si>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</si>
  <si>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</si>
  <si>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</si>
  <si>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</si>
  <si>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</si>
  <si>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</si>
  <si>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</si>
  <si>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</si>
  <si>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</si>
  <si>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</si>
  <si>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</si>
  <si>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</si>
  <si>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</si>
  <si>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</si>
  <si>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</si>
  <si>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</si>
  <si>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</si>
  <si>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</si>
  <si>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</si>
  <si>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</si>
  <si>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</si>
  <si>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</si>
  <si>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</si>
  <si>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</si>
  <si>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</si>
  <si>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</si>
  <si>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</si>
  <si>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</si>
  <si>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</si>
  <si>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</si>
  <si>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</si>
  <si>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</si>
  <si>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</si>
  <si>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</si>
  <si>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</si>
  <si>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</si>
  <si>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</si>
  <si>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</si>
  <si>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</si>
  <si>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</si>
  <si>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</si>
  <si>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</si>
  <si>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</si>
  <si>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</si>
  <si>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</si>
  <si>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</si>
  <si>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</si>
  <si>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</si>
  <si>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</si>
  <si>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</si>
  <si>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</si>
  <si>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</si>
  <si>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</si>
  <si>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</si>
  <si>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</si>
  <si>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</si>
  <si>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</si>
  <si>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</si>
  <si>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</si>
  <si>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</si>
  <si>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</si>
  <si>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</si>
  <si>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</si>
  <si>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</si>
  <si>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</si>
  <si>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</si>
  <si>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</si>
  <si>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</si>
  <si>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</si>
  <si>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</si>
  <si>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</si>
  <si>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</si>
  <si>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</si>
  <si>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</si>
  <si>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</si>
  <si>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</si>
  <si>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</si>
  <si>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</si>
  <si>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</si>
  <si>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</si>
  <si>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</si>
  <si>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</si>
  <si>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</si>
  <si>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</si>
  <si>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</si>
  <si>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</si>
  <si>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</si>
  <si>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</si>
  <si>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</si>
  <si>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</si>
  <si>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</si>
  <si>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</si>
  <si>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</si>
  <si>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</si>
  <si>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</si>
  <si>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</si>
  <si>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</si>
  <si>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</si>
  <si>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</si>
  <si>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</si>
  <si>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</si>
  <si>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</si>
  <si>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</si>
  <si>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</si>
  <si>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</si>
  <si>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</si>
  <si>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</si>
  <si>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</si>
  <si>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</si>
  <si>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</si>
  <si>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</si>
  <si>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</si>
  <si>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</si>
  <si>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</si>
  <si>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</si>
  <si>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</si>
  <si>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</si>
  <si>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</si>
  <si>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</si>
  <si>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</si>
  <si>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</si>
  <si>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</si>
  <si>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</si>
  <si>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</si>
  <si>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</si>
  <si>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</si>
  <si>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</si>
  <si>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</si>
  <si>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</si>
  <si>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</si>
  <si>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</si>
  <si>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</si>
  <si>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</si>
  <si>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</si>
  <si>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</si>
  <si>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</si>
  <si>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</si>
  <si>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</si>
  <si>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</si>
  <si>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</si>
  <si>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</si>
  <si>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</si>
  <si>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</si>
  <si>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</si>
  <si>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</si>
  <si>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</si>
  <si>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</si>
  <si>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</si>
  <si>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</si>
  <si>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</si>
  <si>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</si>
  <si>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</si>
  <si>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</si>
  <si>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</si>
  <si>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</si>
  <si>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</si>
  <si>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</si>
  <si>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</si>
  <si>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</si>
  <si>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</si>
  <si>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</si>
  <si>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</si>
  <si>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</si>
  <si>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</si>
  <si>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</si>
  <si>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</si>
  <si>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</si>
  <si>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</si>
  <si>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</si>
  <si>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</si>
  <si>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</si>
  <si>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</si>
  <si>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</si>
  <si>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</si>
  <si>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</si>
  <si>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</si>
  <si>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</si>
  <si>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</si>
  <si>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</si>
  <si>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</si>
  <si>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</si>
  <si>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</si>
  <si>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</si>
  <si>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</si>
  <si>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</si>
  <si>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</si>
  <si>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</si>
  <si>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</si>
  <si>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</si>
  <si>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</si>
  <si>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</si>
  <si>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</si>
  <si>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</si>
  <si>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</si>
  <si>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</si>
  <si>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</si>
  <si>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</si>
  <si>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</si>
  <si>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</si>
  <si>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</si>
  <si>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</si>
  <si>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</si>
  <si>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</si>
  <si>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</si>
  <si>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</si>
  <si>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</si>
  <si>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</si>
  <si>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</si>
  <si>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</si>
  <si>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</si>
  <si>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</si>
  <si>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</si>
  <si>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</si>
  <si>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</si>
  <si>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</si>
  <si>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</si>
  <si>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</si>
  <si>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</si>
  <si>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</si>
  <si>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</si>
  <si>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</si>
  <si>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</si>
  <si>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</si>
  <si>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</si>
  <si>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</si>
  <si>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</si>
  <si>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</si>
  <si>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</si>
  <si>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</si>
  <si>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</si>
  <si>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</si>
  <si>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</si>
  <si>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</si>
  <si>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</si>
  <si>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</si>
  <si>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</si>
  <si>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</si>
  <si>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</si>
  <si>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</si>
  <si>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</si>
  <si>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</si>
  <si>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</si>
  <si>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</si>
  <si>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</si>
  <si>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</si>
  <si>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</si>
  <si>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</si>
  <si>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</si>
  <si>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</si>
  <si>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</si>
  <si>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</si>
  <si>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</si>
  <si>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</si>
  <si>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</si>
  <si>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</si>
  <si>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</si>
  <si>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</si>
  <si>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</si>
  <si>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</si>
  <si>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</si>
  <si>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</si>
  <si>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</si>
  <si>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</si>
  <si>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</si>
  <si>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</si>
  <si>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</si>
  <si>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</si>
  <si>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</si>
  <si>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</si>
  <si>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</si>
  <si>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</si>
  <si>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</si>
  <si>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</si>
  <si>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</si>
  <si>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</si>
  <si>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</si>
  <si>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</si>
  <si>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</si>
  <si>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</si>
  <si>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</si>
  <si>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</si>
  <si>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</si>
  <si>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</si>
  <si>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</si>
  <si>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</si>
  <si>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</si>
  <si>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</si>
  <si>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</si>
  <si>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</si>
  <si>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</si>
  <si>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</si>
  <si>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</si>
  <si>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</si>
  <si>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</si>
  <si>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</si>
  <si>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</si>
  <si>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</si>
  <si>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</si>
  <si>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</si>
  <si>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</si>
  <si>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</si>
  <si>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</si>
  <si>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</si>
  <si>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</si>
  <si>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</si>
  <si>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</si>
  <si>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</si>
  <si>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</si>
  <si>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</si>
  <si>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</si>
  <si>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</si>
  <si>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</si>
  <si>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</si>
  <si>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</si>
  <si>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</si>
  <si>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</si>
  <si>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</si>
  <si>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</si>
  <si>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</si>
  <si>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</si>
  <si>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</si>
  <si>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</si>
  <si>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</si>
  <si>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</si>
  <si>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</si>
  <si>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</si>
  <si>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</si>
  <si>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</si>
  <si>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</si>
  <si>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</si>
  <si>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</si>
  <si>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</si>
  <si>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</si>
  <si>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</si>
  <si>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</si>
  <si>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</si>
  <si>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</si>
  <si>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</si>
  <si>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</si>
  <si>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</si>
  <si>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</si>
  <si>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</si>
  <si>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</si>
  <si>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</si>
  <si>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</si>
  <si>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</si>
  <si>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</si>
  <si>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</si>
  <si>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</si>
  <si>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</si>
  <si>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</si>
  <si>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</si>
  <si>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</si>
  <si>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</si>
  <si>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</si>
  <si>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</si>
  <si>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</si>
  <si>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</si>
  <si>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</si>
  <si>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</si>
  <si>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</si>
  <si>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</si>
  <si>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</si>
  <si>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</si>
  <si>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</si>
  <si>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</si>
  <si>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</si>
  <si>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</si>
  <si>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</si>
  <si>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</si>
  <si>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</si>
  <si>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</si>
  <si>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</si>
  <si>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</si>
  <si>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</si>
  <si>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</si>
  <si>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</si>
  <si>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</si>
  <si>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</si>
  <si>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</si>
  <si>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</si>
  <si>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</si>
  <si>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</si>
  <si>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</si>
  <si>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</si>
  <si>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</si>
  <si>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</si>
  <si>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</si>
  <si>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</si>
  <si>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</si>
  <si>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</si>
  <si>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</si>
  <si>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</si>
  <si>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</si>
  <si>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</si>
  <si>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</si>
  <si>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</si>
  <si>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</si>
  <si>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</si>
  <si>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</si>
  <si>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</si>
  <si>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</si>
  <si>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</si>
  <si>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</si>
  <si>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</si>
  <si>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</si>
  <si>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</si>
  <si>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</si>
  <si>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</si>
  <si>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</si>
  <si>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</si>
  <si>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</si>
  <si>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</si>
  <si>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</si>
  <si>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</si>
  <si>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</si>
  <si>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</si>
  <si>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</si>
  <si>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</si>
  <si>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</si>
  <si>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</si>
  <si>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</si>
  <si>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</si>
  <si>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</si>
  <si>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</si>
  <si>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</si>
  <si>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</si>
  <si>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</si>
  <si>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</si>
  <si>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</si>
  <si>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</si>
  <si>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</si>
  <si>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</si>
  <si>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</si>
  <si>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</si>
  <si>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</si>
  <si>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</si>
  <si>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</si>
  <si>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</si>
  <si>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</si>
  <si>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</si>
  <si>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</si>
  <si>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</si>
  <si>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</si>
  <si>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</si>
  <si>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</si>
  <si>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</si>
  <si>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</si>
  <si>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</si>
  <si>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</si>
  <si>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</si>
  <si>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</si>
  <si>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</si>
  <si>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</si>
  <si>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</si>
  <si>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</si>
  <si>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</si>
  <si>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</si>
  <si>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</si>
  <si>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</si>
  <si>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</si>
  <si>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</si>
  <si>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</si>
  <si>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</si>
  <si>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</si>
  <si>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</si>
  <si>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</si>
  <si>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</si>
  <si>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</si>
  <si>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</si>
  <si>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</si>
  <si>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</si>
  <si>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</si>
  <si>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</si>
  <si>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</si>
  <si>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</si>
  <si>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</si>
  <si>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</si>
  <si>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</si>
  <si>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</si>
  <si>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</si>
  <si>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</si>
  <si>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</si>
  <si>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</si>
  <si>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</si>
  <si>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</si>
  <si>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</si>
  <si>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</si>
  <si>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</si>
  <si>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</si>
  <si>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</si>
  <si>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</si>
  <si>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</si>
  <si>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</si>
  <si>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</si>
  <si>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</si>
  <si>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</si>
  <si>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</si>
  <si>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</si>
  <si>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</si>
  <si>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</si>
  <si>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</si>
  <si>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</si>
  <si>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</si>
  <si>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</si>
  <si>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</si>
  <si>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</si>
  <si>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</si>
  <si>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</si>
  <si>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</si>
  <si>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</si>
  <si>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</si>
  <si>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</si>
  <si>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</si>
  <si>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</si>
  <si>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</si>
  <si>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</si>
  <si>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</si>
  <si>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</si>
  <si>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</si>
  <si>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</si>
  <si>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</si>
  <si>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</si>
  <si>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</si>
  <si>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</si>
  <si>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</si>
  <si>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</si>
  <si>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</si>
  <si>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</si>
  <si>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</si>
  <si>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</si>
  <si>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</si>
  <si>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</si>
  <si>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</si>
  <si>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</si>
  <si>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</si>
  <si>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</si>
  <si>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</si>
  <si>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</si>
  <si>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</si>
  <si>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</si>
  <si>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</si>
  <si>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</si>
  <si>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</si>
  <si>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</si>
  <si>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</si>
  <si>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</si>
  <si>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</si>
  <si>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</si>
  <si>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</si>
  <si>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</si>
  <si>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</si>
  <si>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</si>
  <si>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</si>
  <si>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</si>
  <si>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</si>
  <si>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</si>
  <si>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</si>
  <si>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</si>
  <si>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</si>
  <si>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</si>
  <si>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</si>
  <si>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</si>
  <si>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</si>
  <si>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</si>
  <si>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</si>
  <si>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</si>
  <si>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</si>
  <si>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</si>
  <si>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</si>
  <si>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</si>
  <si>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</si>
  <si>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</si>
  <si>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</si>
  <si>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</si>
  <si>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</si>
  <si>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</si>
  <si>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</si>
  <si>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</si>
  <si>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</si>
  <si>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</si>
  <si>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</si>
  <si>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</si>
  <si>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</si>
  <si>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</si>
  <si>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</si>
  <si>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</si>
  <si>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</si>
  <si>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</si>
  <si>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</si>
  <si>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</si>
  <si>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</si>
  <si>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</si>
  <si>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</si>
  <si>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</si>
  <si>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</si>
  <si>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</si>
  <si>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</si>
  <si>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</si>
  <si>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</si>
  <si>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</si>
  <si>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</si>
  <si>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</si>
  <si>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</si>
  <si>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</si>
  <si>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</si>
  <si>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</si>
  <si>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</si>
  <si>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</si>
  <si>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</si>
  <si>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</si>
  <si>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</si>
  <si>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</si>
  <si>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</si>
  <si>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</si>
  <si>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</si>
  <si>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</si>
  <si>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</si>
  <si>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</si>
  <si>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</si>
  <si>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</si>
  <si>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</si>
  <si>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</si>
  <si>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</si>
  <si>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</si>
  <si>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</si>
  <si>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</si>
  <si>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</si>
  <si>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</si>
  <si>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</si>
  <si>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</si>
  <si>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</si>
  <si>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</si>
  <si>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</si>
  <si>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</si>
  <si>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</si>
  <si>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</si>
  <si>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</si>
  <si>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</si>
  <si>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</si>
  <si>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</si>
  <si>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</si>
  <si>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</si>
  <si>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</si>
  <si>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</si>
  <si>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</si>
  <si>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</si>
  <si>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</si>
  <si>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</si>
  <si>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</si>
  <si>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</si>
  <si>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</si>
  <si>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</si>
  <si>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</si>
  <si>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</si>
  <si>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</si>
  <si>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</si>
  <si>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</si>
  <si>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</si>
  <si>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</si>
  <si>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</si>
  <si>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</si>
  <si>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</si>
  <si>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</si>
  <si>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</si>
  <si>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</si>
  <si>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</si>
  <si>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</si>
  <si>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</si>
  <si>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</si>
  <si>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</si>
  <si>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</si>
  <si>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</si>
  <si>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</si>
  <si>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</si>
  <si>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</si>
  <si>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</si>
  <si>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</si>
  <si>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</si>
  <si>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</si>
  <si>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</si>
  <si>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</si>
  <si>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</si>
  <si>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</si>
  <si>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</si>
  <si>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</si>
  <si>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</si>
  <si>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</si>
  <si>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</si>
  <si>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</si>
  <si>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</si>
  <si>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</si>
  <si>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</si>
  <si>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</si>
  <si>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</si>
  <si>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</si>
  <si>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</si>
  <si>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</si>
  <si>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</si>
  <si>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</si>
  <si>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</si>
  <si>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</si>
  <si>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</si>
  <si>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</si>
  <si>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</si>
  <si>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</si>
  <si>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</si>
  <si>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</si>
  <si>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</si>
  <si>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</si>
  <si>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</si>
  <si>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</si>
  <si>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</si>
  <si>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</si>
  <si>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</si>
  <si>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</si>
  <si>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</si>
  <si>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</si>
  <si>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</si>
  <si>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</si>
  <si>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</si>
  <si>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</si>
  <si>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</si>
  <si>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</si>
  <si>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</si>
  <si>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</si>
  <si>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</si>
  <si>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</si>
  <si>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</si>
  <si>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</si>
  <si>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</si>
  <si>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</si>
  <si>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</si>
  <si>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</si>
  <si>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</si>
  <si>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</si>
  <si>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</si>
  <si>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</si>
  <si>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</si>
  <si>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</si>
  <si>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</si>
  <si>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</si>
  <si>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</si>
  <si>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</si>
  <si>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</si>
  <si>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</si>
  <si>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</si>
  <si>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</si>
  <si>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</si>
  <si>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</si>
  <si>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</si>
  <si>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</si>
  <si>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</si>
  <si>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</si>
  <si>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</si>
  <si>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</si>
  <si>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</si>
  <si>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</si>
  <si>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</si>
  <si>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</si>
  <si>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</si>
  <si>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</si>
  <si>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</si>
  <si>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</si>
  <si>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</si>
  <si>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</si>
  <si>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</si>
  <si>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</si>
  <si>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</si>
  <si>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</si>
  <si>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</si>
  <si>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</si>
  <si>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</si>
  <si>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</si>
  <si>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</si>
  <si>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</si>
  <si>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</si>
  <si>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</si>
  <si>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</si>
  <si>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</si>
  <si>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</si>
  <si>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</si>
  <si>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</si>
  <si>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</si>
  <si>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</si>
  <si>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</si>
  <si>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</si>
  <si>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</si>
  <si>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</si>
  <si>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</si>
  <si>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</si>
  <si>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</si>
  <si>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</si>
  <si>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</si>
  <si>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</si>
  <si>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</si>
  <si>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</si>
  <si>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</si>
  <si>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</si>
  <si>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</si>
  <si>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</si>
  <si>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</si>
  <si>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</si>
  <si>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</si>
  <si>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</si>
  <si>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</si>
  <si>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</si>
  <si>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</si>
  <si>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</si>
  <si>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</si>
  <si>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</si>
  <si>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</si>
  <si>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</si>
  <si>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</si>
  <si>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</si>
  <si>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</si>
  <si>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</si>
  <si>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</si>
  <si>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</si>
  <si>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</si>
  <si>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</si>
  <si>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</si>
  <si>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</si>
  <si>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</si>
  <si>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</si>
  <si>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</si>
  <si>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</si>
  <si>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</si>
  <si>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</si>
  <si>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</si>
  <si>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</si>
  <si>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</si>
  <si>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</si>
  <si>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</si>
  <si>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</si>
  <si>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</si>
  <si>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</si>
  <si>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</si>
  <si>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</si>
  <si>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</si>
  <si>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</si>
  <si>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</si>
  <si>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</si>
  <si>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</si>
  <si>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</si>
  <si>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</si>
  <si>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</si>
  <si>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</si>
  <si>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</si>
  <si>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</si>
  <si>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</si>
  <si>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</si>
  <si>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</si>
  <si>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</si>
  <si>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</si>
  <si>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</si>
  <si>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</si>
  <si>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</si>
  <si>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</si>
  <si>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</si>
  <si>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</si>
  <si>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</si>
  <si>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</si>
  <si>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</si>
  <si>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</si>
  <si>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</si>
  <si>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</si>
  <si>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</si>
  <si>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</si>
  <si>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</si>
  <si>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</si>
  <si>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</si>
  <si>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</si>
  <si>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</si>
  <si>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</si>
  <si>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</si>
  <si>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</si>
  <si>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</si>
  <si>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</si>
  <si>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</si>
  <si>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</si>
  <si>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</si>
  <si>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</si>
  <si>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</si>
  <si>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</si>
  <si>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</si>
  <si>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</si>
  <si>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</si>
  <si>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</si>
  <si>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</si>
  <si>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</si>
  <si>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</si>
  <si>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</si>
  <si>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</si>
  <si>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</si>
  <si>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</si>
  <si>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</si>
  <si>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</si>
  <si>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</si>
  <si>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</si>
  <si>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</si>
  <si>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</si>
  <si>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</si>
  <si>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</si>
  <si>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</si>
  <si>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</si>
  <si>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</si>
  <si>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</si>
  <si>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</si>
  <si>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</si>
  <si>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</si>
  <si>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</si>
  <si>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</si>
  <si>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</si>
  <si>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</si>
  <si>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</si>
  <si>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</si>
  <si>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</si>
  <si>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</si>
  <si>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</si>
  <si>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</si>
  <si>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</si>
  <si>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</si>
  <si>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</si>
  <si>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</si>
  <si>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</si>
  <si>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</si>
  <si>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</si>
  <si>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</si>
  <si>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</si>
  <si>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</si>
  <si>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</si>
  <si>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</si>
  <si>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</si>
  <si>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</si>
  <si>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</si>
  <si>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</si>
  <si>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</si>
  <si>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</si>
  <si>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</si>
  <si>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</si>
  <si>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</si>
  <si>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</si>
  <si>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</si>
  <si>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</si>
  <si>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</si>
  <si>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</si>
  <si>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</si>
  <si>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</si>
  <si>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</si>
  <si>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</si>
  <si>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</si>
  <si>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</si>
  <si>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</si>
  <si>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</si>
  <si>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</si>
  <si>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</si>
  <si>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</si>
  <si>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</si>
  <si>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</si>
  <si>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</si>
  <si>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</si>
  <si>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</si>
  <si>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</si>
  <si>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</si>
  <si>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</si>
  <si>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</si>
  <si>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</si>
  <si>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</si>
  <si>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</si>
  <si>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</si>
  <si>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</si>
  <si>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</si>
  <si>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</si>
  <si>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</si>
  <si>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</si>
  <si>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</si>
  <si>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</si>
  <si>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</si>
  <si>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</si>
  <si>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</si>
  <si>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</si>
  <si>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</si>
  <si>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</si>
  <si>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</si>
  <si>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</si>
  <si>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</si>
  <si>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</si>
  <si>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</si>
  <si>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</si>
  <si>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</si>
  <si>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</si>
  <si>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</si>
  <si>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</si>
  <si>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</si>
  <si>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</si>
  <si>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</si>
  <si>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</si>
  <si>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</si>
  <si>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</si>
  <si>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</si>
  <si>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</si>
  <si>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</si>
  <si>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</si>
  <si>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</si>
  <si>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</si>
  <si>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</si>
  <si>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</si>
  <si>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</si>
  <si>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</si>
  <si>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</si>
  <si>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</si>
  <si>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</si>
  <si>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</si>
  <si>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</si>
  <si>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</si>
  <si>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</si>
  <si>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</si>
  <si>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</si>
  <si>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</si>
  <si>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</si>
  <si>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</si>
  <si>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</si>
  <si>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</si>
  <si>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</si>
  <si>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</si>
  <si>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</si>
  <si>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</si>
  <si>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</si>
  <si>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</si>
  <si>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</si>
  <si>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</si>
  <si>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</si>
  <si>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</si>
  <si>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</si>
  <si>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</si>
  <si>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</si>
  <si>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</si>
  <si>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</si>
  <si>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</si>
  <si>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</si>
  <si>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</si>
  <si>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</si>
  <si>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</si>
  <si>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</si>
  <si>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</si>
  <si>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</si>
  <si>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</si>
  <si>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</si>
  <si>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</si>
  <si>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</si>
  <si>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</si>
  <si>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</si>
  <si>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</si>
  <si>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</si>
  <si>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</si>
  <si>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</si>
  <si>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</si>
  <si>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</si>
  <si>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</si>
  <si>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</si>
  <si>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</si>
  <si>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</si>
  <si>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</si>
  <si>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</si>
  <si>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</si>
  <si>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</si>
  <si>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</si>
  <si>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</si>
  <si>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</si>
  <si>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</si>
  <si>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</si>
  <si>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</si>
  <si>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</si>
  <si>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</si>
  <si>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</si>
  <si>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</si>
  <si>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</si>
  <si>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</si>
  <si>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</si>
  <si>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</si>
  <si>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</si>
  <si>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</si>
  <si>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</si>
  <si>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</si>
  <si>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</si>
  <si>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</si>
  <si>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</si>
  <si>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</si>
  <si>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</si>
  <si>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</si>
  <si>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</si>
  <si>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</si>
  <si>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</si>
  <si>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</si>
  <si>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</si>
  <si>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</si>
  <si>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</si>
  <si>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</si>
  <si>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</si>
  <si>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</si>
  <si>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</si>
  <si>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</si>
  <si>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</si>
  <si>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</si>
  <si>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</si>
  <si>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</si>
  <si>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</si>
  <si>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</si>
  <si>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</si>
  <si>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</si>
  <si>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</si>
  <si>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</si>
  <si>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</si>
  <si>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</si>
  <si>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</si>
  <si>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</si>
  <si>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</si>
  <si>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</si>
  <si>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</si>
  <si>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</si>
  <si>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</si>
  <si>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</si>
  <si>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</si>
  <si>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</si>
  <si>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</si>
  <si>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</si>
  <si>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</si>
  <si>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</si>
  <si>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</si>
  <si>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</si>
  <si>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</si>
  <si>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</si>
  <si>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</si>
  <si>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</si>
  <si>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</si>
  <si>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</si>
  <si>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</si>
  <si>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</si>
  <si>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</si>
  <si>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</si>
  <si>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</si>
  <si>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</si>
  <si>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</si>
  <si>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</si>
  <si>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</si>
  <si>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</si>
  <si>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</si>
  <si>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</si>
  <si>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</si>
  <si>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</si>
  <si>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</si>
  <si>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</si>
  <si>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</si>
  <si>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</si>
  <si>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</si>
  <si>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</si>
  <si>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</si>
  <si>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</si>
  <si>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</si>
  <si>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</si>
  <si>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</si>
  <si>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</si>
  <si>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</si>
  <si>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</si>
  <si>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</si>
  <si>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</si>
  <si>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</si>
  <si>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</si>
  <si>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</si>
  <si>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</si>
  <si>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</si>
  <si>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</si>
  <si>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</si>
  <si>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</si>
  <si>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</si>
  <si>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</si>
  <si>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</si>
  <si>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</si>
  <si>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</si>
  <si>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</si>
  <si>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</si>
  <si>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</si>
  <si>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</si>
  <si>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</si>
  <si>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</si>
  <si>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</si>
  <si>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</si>
  <si>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</si>
  <si>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</si>
  <si>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</si>
  <si>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</si>
  <si>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</si>
  <si>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</si>
  <si>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</si>
  <si>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</si>
  <si>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</si>
  <si>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</si>
  <si>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</si>
  <si>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</si>
  <si>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</si>
  <si>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</si>
  <si>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</si>
  <si>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</si>
  <si>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</si>
  <si>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</si>
  <si>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</si>
  <si>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</si>
  <si>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</si>
  <si>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</si>
  <si>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</si>
  <si>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</si>
  <si>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</si>
  <si>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</si>
  <si>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</si>
  <si>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</si>
  <si>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</si>
  <si>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</si>
  <si>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</si>
  <si>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</si>
  <si>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</si>
  <si>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</si>
  <si>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</si>
  <si>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</si>
  <si>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</si>
  <si>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</si>
  <si>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</si>
  <si>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</si>
  <si>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</si>
  <si>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</si>
  <si>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</si>
  <si>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</si>
  <si>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</si>
  <si>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</si>
  <si>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</si>
  <si>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</si>
  <si>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</si>
  <si>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</si>
  <si>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</si>
  <si>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</si>
  <si>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</si>
  <si>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</si>
  <si>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</si>
  <si>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</si>
  <si>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</si>
  <si>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</si>
  <si>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</si>
  <si>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</si>
  <si>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</si>
  <si>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</si>
  <si>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</si>
  <si>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</si>
  <si>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</si>
  <si>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</si>
  <si>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</si>
  <si>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</si>
  <si>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</si>
  <si>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</si>
  <si>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</si>
  <si>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</si>
  <si>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</si>
  <si>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</si>
  <si>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</si>
  <si>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</si>
  <si>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</si>
  <si>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</si>
  <si>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</si>
  <si>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</si>
  <si>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</si>
  <si>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</si>
  <si>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</si>
  <si>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</si>
  <si>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</si>
  <si>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</si>
  <si>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</si>
  <si>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</si>
  <si>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</si>
  <si>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</si>
  <si>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</si>
  <si>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</si>
  <si>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</si>
  <si>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</si>
  <si>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</si>
  <si>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</si>
  <si>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</si>
  <si>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</si>
  <si>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</si>
  <si>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</si>
  <si>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</si>
  <si>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</si>
  <si>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</si>
  <si>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</si>
  <si>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</si>
  <si>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</si>
  <si>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</si>
  <si>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</si>
  <si>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</si>
  <si>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</si>
  <si>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</si>
  <si>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</si>
  <si>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</si>
  <si>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</si>
  <si>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</si>
  <si>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</si>
  <si>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</si>
  <si>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</si>
  <si>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</si>
  <si>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</si>
  <si>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</si>
  <si>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</si>
  <si>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</si>
  <si>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</si>
  <si>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</si>
  <si>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</si>
  <si>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</si>
  <si>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</si>
  <si>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</si>
  <si>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</si>
  <si>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</si>
  <si>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</si>
  <si>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</si>
  <si>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</si>
  <si>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</si>
  <si>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</si>
  <si>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</si>
  <si>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</si>
  <si>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</si>
  <si>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</si>
  <si>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</si>
  <si>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</si>
  <si>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</si>
  <si>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</si>
  <si>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</si>
  <si>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</si>
  <si>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</si>
  <si>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</si>
  <si>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</si>
  <si>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</si>
  <si>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</si>
  <si>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</si>
  <si>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</si>
  <si>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</si>
  <si>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</si>
  <si>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</si>
  <si>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</si>
  <si>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</si>
  <si>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</si>
  <si>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</si>
  <si>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</si>
  <si>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</si>
  <si>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</si>
  <si>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</si>
  <si>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</si>
  <si>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</si>
  <si>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</si>
  <si>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</si>
  <si>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</si>
  <si>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</si>
  <si>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</si>
  <si>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</si>
  <si>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</si>
  <si>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</si>
  <si>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</si>
  <si>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</si>
  <si>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</si>
  <si>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</si>
  <si>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</si>
  <si>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</si>
  <si>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</si>
  <si>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</si>
  <si>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</si>
  <si>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</si>
  <si>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</si>
  <si>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</si>
  <si>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</si>
  <si>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</si>
  <si>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</si>
  <si>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</si>
  <si>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</si>
  <si>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</si>
  <si>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</si>
  <si>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</si>
  <si>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</si>
  <si>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</si>
  <si>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</si>
  <si>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</si>
  <si>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</si>
  <si>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</si>
  <si>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</si>
  <si>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</si>
  <si>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</si>
  <si>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</si>
  <si>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</si>
  <si>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</si>
  <si>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</si>
  <si>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</si>
  <si>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</si>
  <si>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</si>
  <si>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</si>
  <si>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</si>
  <si>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</si>
  <si>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</si>
  <si>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</si>
  <si>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</si>
  <si>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</si>
  <si>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</si>
  <si>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</si>
  <si>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</si>
  <si>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</si>
  <si>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</si>
  <si>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</si>
  <si>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</si>
  <si>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</si>
  <si>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</si>
  <si>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</si>
  <si>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</si>
  <si>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</si>
  <si>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</si>
  <si>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</si>
  <si>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</si>
  <si>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</si>
  <si>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</si>
  <si>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</si>
  <si>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</si>
  <si>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</si>
  <si>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</si>
  <si>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</si>
  <si>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</si>
  <si>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</si>
  <si>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</si>
  <si>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</si>
  <si>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</si>
  <si>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</si>
  <si>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</si>
  <si>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</si>
  <si>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</si>
  <si>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</si>
  <si>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</si>
  <si>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</si>
  <si>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</si>
  <si>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</si>
  <si>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</si>
  <si>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</si>
  <si>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</si>
  <si>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</si>
  <si>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</si>
  <si>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</si>
  <si>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</si>
  <si>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</si>
  <si>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</si>
  <si>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</si>
  <si>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</si>
  <si>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</si>
  <si>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</si>
  <si>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</si>
  <si>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</si>
  <si>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</si>
  <si>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</si>
  <si>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</si>
  <si>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</si>
  <si>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</si>
  <si>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</si>
  <si>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</si>
  <si>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</si>
  <si>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</si>
  <si>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</si>
  <si>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</si>
  <si>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</si>
  <si>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</si>
  <si>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</si>
  <si>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</si>
  <si>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</si>
  <si>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</si>
  <si>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</si>
  <si>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</si>
  <si>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</si>
  <si>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</si>
  <si>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</si>
  <si>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</si>
  <si>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</si>
  <si>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</si>
  <si>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</si>
  <si>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</si>
  <si>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</si>
  <si>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</si>
  <si>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</si>
  <si>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</si>
  <si>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</si>
  <si>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</si>
  <si>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</si>
  <si>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</si>
  <si>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</si>
  <si>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</si>
  <si>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</si>
  <si>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</si>
  <si>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</si>
  <si>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</si>
  <si>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</si>
  <si>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</si>
  <si>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</si>
  <si>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</si>
  <si>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</si>
  <si>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</si>
  <si>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</si>
  <si>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</si>
  <si>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</si>
  <si>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</si>
  <si>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</si>
  <si>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</si>
  <si>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</si>
  <si>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</si>
  <si>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</si>
  <si>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</si>
  <si>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</si>
  <si>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</si>
  <si>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</si>
  <si>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</si>
  <si>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</si>
  <si>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</si>
  <si>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</si>
  <si>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</si>
  <si>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</si>
  <si>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</si>
  <si>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</si>
  <si>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</si>
  <si>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</si>
  <si>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</si>
  <si>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</si>
  <si>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</si>
  <si>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</si>
  <si>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</si>
  <si>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</si>
  <si>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</si>
  <si>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</si>
  <si>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</si>
  <si>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</si>
  <si>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</si>
  <si>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</si>
  <si>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</si>
  <si>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</si>
  <si>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</si>
  <si>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</si>
  <si>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</si>
  <si>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</si>
  <si>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</si>
  <si>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</si>
  <si>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</si>
  <si>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</si>
  <si>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</si>
  <si>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</si>
  <si>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</si>
  <si>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</si>
  <si>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</si>
  <si>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</si>
  <si>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</si>
  <si>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</si>
  <si>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</si>
  <si>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</si>
  <si>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</si>
  <si>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</si>
  <si>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</si>
  <si>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</si>
  <si>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</si>
  <si>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</si>
  <si>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</si>
  <si>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</si>
  <si>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</si>
  <si>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</si>
  <si>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</si>
  <si>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</si>
  <si>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</si>
  <si>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</si>
  <si>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</si>
  <si>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</si>
  <si>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</si>
  <si>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</si>
  <si>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</si>
  <si>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</si>
  <si>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</si>
  <si>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</si>
  <si>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</si>
  <si>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</si>
  <si>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</si>
  <si>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</si>
  <si>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</si>
  <si>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</si>
  <si>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</si>
  <si>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</si>
  <si>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</si>
  <si>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</si>
  <si>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</si>
  <si>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</si>
  <si>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</si>
  <si>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</si>
  <si>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</si>
  <si>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</si>
  <si>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</si>
  <si>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</si>
  <si>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</si>
  <si>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</si>
  <si>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</si>
  <si>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</si>
  <si>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</si>
  <si>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</si>
  <si>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</si>
  <si>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</si>
  <si>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</si>
  <si>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</si>
  <si>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</si>
  <si>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</si>
  <si>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</si>
  <si>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</si>
  <si>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</si>
  <si>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</si>
  <si>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</si>
  <si>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</si>
  <si>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</si>
  <si>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</si>
  <si>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</si>
  <si>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</si>
  <si>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</si>
  <si>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</si>
  <si>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</si>
  <si>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</si>
  <si>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</si>
  <si>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</si>
  <si>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</si>
  <si>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</si>
  <si>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</si>
  <si>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</si>
  <si>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</si>
  <si>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</si>
  <si>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</si>
  <si>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</si>
  <si>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</si>
  <si>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</si>
  <si>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</si>
  <si>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</si>
  <si>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</si>
  <si>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</si>
  <si>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</si>
  <si>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</si>
  <si>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</si>
  <si>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</si>
  <si>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</si>
  <si>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</si>
  <si>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</si>
  <si>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</si>
  <si>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</si>
  <si>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</si>
  <si>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</si>
  <si>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</si>
  <si>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</si>
  <si>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</si>
  <si>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</si>
  <si>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</si>
  <si>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</si>
  <si>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</si>
  <si>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</si>
  <si>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</si>
  <si>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</si>
  <si>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</si>
  <si>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</si>
  <si>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</si>
  <si>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</si>
  <si>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</si>
  <si>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</si>
  <si>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</si>
  <si>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</si>
  <si>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</si>
  <si>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</si>
  <si>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</si>
  <si>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</si>
  <si>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</si>
  <si>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</si>
  <si>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</si>
  <si>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</si>
  <si>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</si>
  <si>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</si>
  <si>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</si>
  <si>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</si>
  <si>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</si>
  <si>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</si>
  <si>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</si>
  <si>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</si>
  <si>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</si>
  <si>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</si>
  <si>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</si>
  <si>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</si>
  <si>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</si>
  <si>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</si>
  <si>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</si>
  <si>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</si>
  <si>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</si>
  <si>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</si>
  <si>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</si>
  <si>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</si>
  <si>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</si>
  <si>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</si>
  <si>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</si>
  <si>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</si>
  <si>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</si>
  <si>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</si>
  <si>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</si>
  <si>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</si>
  <si>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</si>
  <si>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</si>
  <si>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</si>
  <si>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</si>
  <si>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</si>
  <si>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</si>
  <si>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</si>
  <si>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</si>
  <si>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</si>
  <si>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</si>
  <si>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</si>
  <si>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</si>
  <si>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</si>
  <si>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</si>
  <si>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</si>
  <si>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</si>
  <si>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</si>
  <si>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</si>
  <si>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</si>
  <si>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</si>
  <si>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</si>
  <si>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</si>
  <si>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</si>
  <si>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</si>
  <si>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</si>
  <si>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</si>
  <si>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</si>
  <si>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</si>
  <si>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</si>
  <si>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</si>
  <si>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</si>
  <si>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</si>
  <si>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</si>
  <si>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</si>
  <si>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</si>
  <si>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</si>
  <si>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</si>
  <si>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</si>
  <si>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</si>
  <si>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</si>
  <si>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</si>
  <si>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</si>
  <si>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</si>
  <si>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</si>
  <si>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</si>
  <si>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</si>
  <si>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</si>
  <si>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</si>
  <si>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</si>
  <si>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</si>
  <si>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</si>
  <si>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</si>
  <si>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</si>
  <si>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</si>
  <si>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</si>
  <si>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</si>
  <si>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</si>
  <si>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</si>
  <si>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</si>
  <si>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</si>
  <si>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</si>
  <si>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</si>
  <si>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</si>
  <si>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</si>
  <si>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</si>
  <si>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</si>
  <si>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</si>
  <si>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</si>
  <si>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</si>
  <si>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</si>
  <si>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</si>
  <si>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</si>
  <si>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</si>
  <si>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</si>
  <si>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</si>
  <si>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</si>
  <si>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</si>
  <si>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</si>
  <si>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</si>
  <si>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</si>
  <si>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</si>
  <si>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</si>
  <si>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</si>
  <si>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</si>
  <si>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</si>
  <si>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</si>
  <si>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</si>
  <si>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</si>
  <si>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</si>
  <si>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</si>
  <si>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</si>
  <si>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</si>
  <si>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</si>
  <si>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</si>
  <si>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</si>
  <si>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</si>
  <si>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</si>
  <si>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</si>
  <si>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</si>
  <si>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</si>
  <si>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</si>
  <si>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</si>
  <si>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</si>
  <si>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</si>
  <si>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</si>
  <si>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</si>
  <si>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</si>
  <si>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</si>
  <si>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</si>
  <si>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</si>
  <si>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</si>
  <si>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</si>
  <si>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</si>
  <si>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</si>
  <si>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</si>
  <si>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</si>
  <si>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</si>
  <si>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</si>
  <si>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</si>
  <si>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</si>
  <si>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</si>
  <si>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</si>
  <si>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</si>
  <si>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</si>
  <si>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</si>
  <si>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</si>
  <si>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</si>
  <si>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</si>
  <si>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</si>
  <si>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</si>
  <si>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</si>
  <si>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</si>
  <si>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</si>
  <si>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</si>
  <si>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</si>
  <si>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</si>
  <si>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</si>
  <si>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</si>
  <si>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</si>
  <si>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</si>
  <si>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</si>
  <si>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</si>
  <si>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</si>
  <si>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</si>
  <si>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</si>
  <si>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</si>
  <si>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</si>
  <si>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</si>
  <si>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</si>
  <si>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</si>
  <si>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</si>
  <si>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</si>
  <si>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</si>
  <si>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</si>
  <si>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</si>
  <si>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</si>
  <si>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</si>
  <si>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</si>
  <si>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</si>
  <si>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</si>
  <si>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</si>
  <si>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</si>
  <si>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</si>
  <si>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</si>
  <si>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</si>
  <si>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</si>
  <si>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</si>
  <si>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</si>
  <si>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</si>
  <si>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</si>
  <si>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</si>
  <si>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</si>
  <si>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</si>
  <si>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</si>
  <si>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</si>
  <si>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</si>
  <si>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</si>
  <si>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</si>
  <si>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</si>
  <si>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</si>
  <si>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</si>
  <si>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</si>
  <si>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</si>
  <si>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</si>
  <si>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</si>
  <si>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</si>
  <si>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</si>
  <si>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</si>
  <si>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</si>
  <si>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</si>
  <si>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</si>
  <si>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</si>
  <si>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</si>
  <si>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</si>
  <si>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</si>
  <si>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</si>
  <si>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</si>
  <si>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</si>
  <si>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</si>
  <si>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</si>
  <si>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</si>
  <si>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</si>
  <si>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</si>
  <si>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</si>
  <si>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</si>
  <si>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</si>
  <si>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</si>
  <si>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</si>
  <si>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</si>
  <si>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</si>
  <si>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</si>
  <si>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</si>
  <si>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</si>
  <si>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</si>
  <si>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</si>
  <si>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</si>
  <si>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</si>
  <si>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</si>
  <si>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</si>
  <si>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</si>
  <si>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</si>
  <si>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</si>
  <si>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</si>
  <si>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</si>
  <si>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</si>
  <si>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</si>
  <si>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</si>
  <si>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</si>
  <si>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</si>
  <si>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</si>
  <si>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</si>
  <si>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</si>
  <si>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</si>
  <si>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</si>
  <si>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</si>
  <si>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</si>
  <si>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</si>
  <si>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</si>
  <si>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</si>
  <si>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</si>
  <si>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</si>
  <si>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</si>
  <si>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</si>
  <si>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</si>
  <si>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</si>
  <si>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</si>
  <si>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</si>
  <si>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</si>
  <si>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</si>
  <si>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</si>
  <si>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</si>
  <si>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</si>
  <si>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</si>
  <si>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</si>
  <si>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</si>
  <si>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</si>
  <si>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</si>
  <si>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</si>
  <si>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</si>
  <si>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</si>
  <si>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</si>
  <si>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</si>
  <si>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</si>
  <si>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</si>
  <si>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</si>
  <si>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</si>
  <si>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</si>
  <si>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</si>
  <si>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</si>
  <si>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</si>
  <si>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</si>
  <si>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</si>
  <si>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</si>
  <si>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</si>
  <si>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</si>
  <si>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</si>
  <si>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</si>
  <si>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</si>
  <si>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</si>
  <si>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</si>
  <si>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</si>
  <si>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</si>
  <si>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</si>
  <si>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</si>
  <si>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</si>
  <si>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</si>
  <si>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</si>
  <si>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</si>
  <si>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</si>
  <si>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</si>
  <si>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</si>
  <si>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</si>
  <si>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</si>
  <si>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</si>
  <si>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</si>
  <si>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</si>
  <si>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</si>
  <si>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</si>
  <si>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</si>
  <si>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</si>
  <si>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</si>
  <si>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</si>
  <si>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</si>
  <si>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</si>
  <si>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</si>
  <si>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</si>
  <si>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</si>
  <si>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</si>
  <si>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</si>
  <si>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</si>
  <si>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</si>
  <si>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</si>
  <si>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</si>
  <si>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</si>
  <si>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</si>
  <si>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</si>
  <si>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</si>
  <si>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</si>
  <si>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</si>
  <si>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</si>
  <si>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</si>
  <si>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</si>
  <si>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</si>
  <si>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</si>
  <si>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</si>
  <si>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</si>
  <si>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</si>
  <si>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</si>
  <si>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</si>
  <si>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</si>
  <si>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</si>
  <si>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</si>
  <si>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</si>
  <si>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</si>
  <si>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</si>
  <si>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</si>
  <si>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</si>
  <si>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</si>
  <si>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</si>
  <si>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</si>
  <si>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</si>
  <si>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</si>
  <si>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</si>
  <si>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</si>
  <si>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</si>
  <si>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</si>
  <si>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</si>
  <si>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</si>
  <si>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</si>
  <si>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</si>
  <si>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</si>
  <si>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</si>
  <si>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</si>
  <si>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</si>
  <si>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</si>
  <si>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</si>
  <si>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</si>
  <si>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</si>
  <si>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</si>
  <si>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</si>
  <si>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</si>
  <si>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</si>
  <si>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</si>
  <si>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</si>
  <si>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</si>
  <si>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</si>
  <si>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</si>
  <si>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</si>
  <si>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</si>
  <si>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</si>
  <si>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</si>
  <si>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</si>
  <si>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</si>
  <si>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</si>
  <si>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</si>
  <si>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</si>
  <si>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</si>
  <si>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</si>
  <si>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</si>
  <si>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</si>
  <si>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</si>
  <si>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</si>
  <si>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</si>
  <si>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</si>
  <si>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</si>
  <si>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</si>
  <si>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</si>
  <si>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</si>
  <si>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</si>
  <si>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</si>
  <si>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</si>
  <si>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</si>
  <si>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</si>
  <si>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</si>
  <si>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</si>
  <si>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</si>
  <si>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</si>
  <si>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</si>
  <si>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</si>
  <si>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</si>
  <si>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</si>
  <si>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</si>
  <si>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</si>
  <si>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</si>
  <si>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</si>
  <si>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</si>
  <si>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</si>
  <si>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</si>
  <si>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</si>
  <si>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</si>
  <si>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</si>
  <si>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</si>
  <si>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</si>
  <si>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</si>
  <si>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</si>
  <si>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</si>
  <si>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</si>
  <si>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</si>
  <si>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</si>
  <si>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</si>
  <si>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</si>
  <si>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</si>
  <si>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</si>
  <si>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</si>
  <si>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</si>
  <si>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</si>
  <si>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</si>
  <si>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</si>
  <si>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</si>
  <si>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</si>
  <si>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</si>
  <si>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</si>
  <si>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</si>
  <si>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</si>
  <si>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</si>
  <si>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</si>
  <si>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</si>
  <si>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</si>
  <si>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</si>
  <si>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</si>
  <si>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</si>
  <si>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</si>
  <si>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</si>
  <si>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</si>
  <si>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</si>
  <si>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</si>
  <si>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</si>
  <si>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</si>
  <si>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</si>
  <si>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</si>
  <si>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</si>
  <si>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</si>
  <si>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</si>
  <si>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</si>
  <si>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</si>
  <si>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</si>
  <si>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</si>
  <si>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</si>
  <si>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</si>
  <si>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</si>
  <si>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</si>
  <si>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</si>
  <si>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</si>
  <si>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</si>
  <si>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</si>
  <si>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</si>
  <si>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</si>
  <si>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</si>
  <si>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</si>
  <si>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</si>
  <si>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</si>
  <si>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</si>
  <si>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</si>
  <si>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</si>
  <si>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</si>
  <si>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</si>
  <si>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</si>
  <si>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</si>
  <si>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</si>
  <si>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</si>
  <si>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</si>
  <si>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</si>
  <si>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</si>
  <si>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</si>
  <si>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</si>
  <si>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</si>
  <si>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</si>
  <si>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</si>
  <si>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</si>
  <si>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</si>
  <si>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</si>
  <si>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</si>
  <si>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</si>
  <si>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</si>
  <si>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</si>
  <si>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</si>
  <si>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</si>
  <si>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</si>
  <si>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</si>
  <si>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</si>
  <si>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</si>
  <si>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</si>
  <si>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</si>
  <si>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</si>
  <si>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</si>
  <si>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</si>
  <si>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</si>
  <si>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</si>
  <si>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</si>
  <si>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</si>
  <si>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</si>
  <si>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</si>
  <si>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</si>
  <si>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</si>
  <si>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</si>
  <si>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</si>
  <si>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</si>
  <si>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</si>
  <si>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</si>
  <si>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</si>
  <si>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</si>
  <si>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</si>
  <si>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</si>
  <si>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</si>
  <si>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</si>
  <si>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</si>
  <si>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</si>
  <si>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</si>
  <si>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</si>
  <si>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</si>
  <si>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</si>
  <si>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</si>
  <si>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</si>
  <si>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</si>
  <si>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</si>
  <si>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</si>
  <si>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</si>
  <si>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</si>
  <si>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</si>
  <si>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</si>
  <si>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</si>
  <si>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</si>
  <si>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</si>
  <si>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</si>
  <si>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</si>
  <si>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</si>
  <si>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</si>
  <si>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</si>
  <si>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</si>
  <si>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</si>
  <si>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</si>
  <si>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</si>
  <si>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</si>
  <si>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</si>
  <si>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</si>
  <si>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</si>
  <si>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</si>
  <si>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</si>
  <si>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</si>
  <si>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</si>
  <si>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</si>
  <si>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</si>
  <si>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</si>
  <si>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</si>
  <si>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</si>
  <si>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</si>
  <si>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</si>
  <si>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</si>
  <si>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</si>
  <si>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</si>
  <si>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</si>
  <si>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</si>
  <si>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</si>
  <si>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</si>
  <si>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</si>
  <si>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</si>
  <si>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</si>
  <si>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</si>
  <si>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</si>
  <si>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</si>
  <si>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</si>
  <si>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</si>
  <si>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</si>
  <si>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</si>
  <si>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</si>
  <si>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</si>
  <si>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</si>
  <si>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</si>
  <si>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</si>
  <si>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</si>
  <si>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</si>
  <si>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</si>
  <si>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</si>
  <si>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</si>
  <si>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</si>
  <si>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</si>
  <si>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</si>
  <si>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</si>
  <si>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</si>
  <si>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</si>
  <si>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</si>
  <si>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</si>
  <si>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</si>
  <si>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</si>
  <si>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</si>
  <si>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</si>
  <si>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</si>
  <si>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</si>
  <si>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</si>
  <si>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</si>
  <si>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</si>
  <si>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</si>
  <si>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</si>
  <si>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</si>
  <si>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</si>
  <si>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</si>
  <si>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</si>
  <si>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</si>
  <si>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</si>
  <si>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</si>
  <si>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</si>
  <si>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</si>
  <si>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</si>
  <si>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</si>
  <si>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</si>
  <si>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</si>
  <si>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</si>
  <si>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</si>
  <si>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</si>
  <si>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</si>
  <si>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</si>
  <si>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</si>
  <si>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</si>
  <si>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</si>
  <si>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</si>
  <si>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</si>
  <si>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</si>
  <si>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</si>
  <si>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</si>
  <si>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</si>
  <si>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</si>
  <si>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</si>
  <si>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</si>
  <si>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</si>
  <si>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</si>
  <si>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</si>
  <si>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</si>
  <si>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</si>
  <si>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</si>
  <si>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</si>
  <si>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</si>
  <si>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</si>
  <si>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</si>
  <si>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</si>
  <si>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</si>
  <si>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</si>
  <si>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</si>
  <si>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</si>
  <si>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</si>
  <si>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</si>
  <si>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</si>
  <si>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</si>
  <si>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</si>
  <si>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</si>
  <si>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</si>
  <si>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</si>
  <si>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</si>
  <si>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</si>
  <si>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</si>
  <si>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</si>
  <si>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</si>
  <si>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</si>
  <si>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</si>
  <si>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</si>
  <si>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</si>
  <si>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</si>
  <si>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</si>
  <si>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</si>
  <si>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</si>
  <si>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</si>
  <si>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</si>
  <si>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</si>
  <si>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</si>
  <si>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</si>
  <si>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</si>
  <si>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</si>
  <si>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</si>
  <si>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</si>
  <si>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</si>
  <si>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</si>
  <si>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</si>
  <si>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</si>
  <si>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</si>
  <si>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</si>
  <si>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</si>
  <si>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</si>
  <si>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</si>
  <si>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</si>
  <si>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</si>
  <si>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</si>
  <si>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</si>
  <si>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</si>
  <si>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</si>
  <si>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</si>
  <si>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</si>
  <si>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</si>
  <si>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</si>
  <si>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</si>
  <si>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</si>
  <si>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</si>
  <si>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</si>
  <si>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</si>
  <si>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</si>
  <si>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</si>
  <si>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</si>
  <si>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</si>
  <si>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</si>
  <si>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</si>
  <si>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</si>
  <si>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</si>
  <si>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</si>
  <si>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</si>
  <si>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</si>
  <si>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</si>
  <si>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</si>
  <si>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</si>
  <si>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</si>
  <si>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</si>
  <si>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</si>
  <si>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</si>
  <si>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</si>
  <si>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</si>
  <si>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</si>
  <si>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</si>
  <si>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</si>
  <si>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</si>
  <si>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</si>
  <si>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</si>
  <si>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</si>
  <si>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</si>
  <si>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</si>
  <si>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</si>
  <si>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</si>
  <si>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</si>
  <si>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</si>
  <si>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</si>
  <si>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</si>
  <si>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</si>
  <si>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</si>
  <si>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</si>
  <si>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</si>
  <si>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</si>
  <si>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</si>
  <si>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</si>
  <si>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</si>
  <si>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</si>
  <si>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</si>
  <si>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</si>
  <si>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</si>
  <si>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</si>
  <si>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</si>
  <si>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</si>
  <si>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</si>
  <si>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</si>
  <si>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</si>
  <si>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</si>
  <si>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</si>
  <si>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</si>
  <si>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</si>
  <si>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</si>
  <si>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</si>
  <si>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</si>
  <si>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</si>
  <si>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</si>
  <si>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</si>
  <si>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</si>
  <si>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</si>
  <si>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</si>
  <si>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</si>
  <si>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</si>
  <si>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</si>
  <si>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</si>
  <si>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</si>
  <si>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</si>
  <si>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</si>
  <si>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</si>
  <si>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</si>
  <si>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</si>
  <si>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</si>
  <si>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</si>
  <si>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</si>
  <si>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</si>
  <si>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</si>
  <si>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</si>
  <si>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</si>
  <si>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</si>
  <si>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</si>
  <si>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</si>
  <si>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</si>
  <si>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</si>
  <si>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</si>
  <si>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</si>
  <si>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</si>
  <si>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</si>
  <si>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</si>
  <si>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</si>
  <si>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</si>
  <si>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</si>
  <si>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</si>
  <si>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</si>
  <si>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</si>
  <si>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</si>
  <si>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</si>
  <si>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</si>
  <si>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</si>
  <si>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</si>
  <si>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</si>
  <si>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</si>
  <si>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</si>
  <si>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</si>
  <si>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</si>
  <si>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</si>
  <si>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</si>
  <si>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</si>
  <si>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</si>
  <si>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</si>
  <si>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</si>
  <si>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</si>
  <si>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</si>
  <si>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</si>
  <si>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</si>
  <si>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</si>
  <si>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</si>
  <si>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</si>
  <si>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</si>
  <si>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</si>
  <si>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</si>
  <si>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</si>
  <si>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</si>
  <si>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</si>
  <si>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</si>
  <si>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</si>
  <si>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</si>
  <si>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</si>
  <si>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</si>
  <si>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</si>
  <si>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</si>
  <si>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</si>
  <si>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</si>
  <si>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</si>
  <si>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</si>
  <si>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</si>
  <si>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</si>
  <si>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</si>
  <si>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</si>
  <si>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</si>
  <si>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</si>
  <si>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</si>
  <si>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</si>
  <si>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</si>
  <si>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</si>
  <si>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</si>
  <si>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</si>
  <si>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</si>
  <si>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</si>
  <si>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</si>
  <si>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</si>
  <si>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</si>
  <si>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</si>
  <si>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</si>
  <si>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</si>
  <si>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</si>
  <si>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</si>
  <si>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</si>
  <si>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</si>
  <si>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</si>
  <si>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</si>
  <si>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</si>
  <si>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</si>
  <si>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</si>
  <si>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</si>
  <si>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</si>
  <si>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</si>
  <si>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</si>
  <si>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</si>
  <si>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</si>
  <si>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</si>
  <si>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</si>
  <si>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</si>
  <si>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</si>
  <si>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</si>
  <si>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</si>
  <si>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</si>
  <si>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</si>
  <si>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</si>
  <si>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</si>
  <si>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</si>
  <si>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</si>
  <si>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</si>
  <si>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</si>
  <si>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</si>
  <si>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</si>
  <si>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</si>
  <si>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</si>
  <si>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</si>
  <si>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</si>
  <si>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</si>
  <si>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</si>
  <si>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</si>
  <si>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</si>
  <si>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</si>
  <si>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</si>
  <si>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</si>
  <si>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</si>
  <si>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</si>
  <si>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</si>
  <si>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</si>
  <si>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</si>
  <si>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</si>
  <si>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</si>
  <si>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</si>
  <si>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</si>
  <si>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</si>
  <si>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</si>
  <si>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</si>
  <si>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</si>
  <si>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</si>
  <si>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</si>
  <si>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</si>
  <si>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</si>
  <si>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</si>
  <si>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</si>
  <si>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</si>
  <si>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</si>
  <si>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</si>
  <si>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</si>
  <si>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</si>
  <si>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</si>
  <si>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</si>
  <si>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</si>
  <si>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</si>
  <si>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</si>
  <si>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</si>
  <si>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</si>
  <si>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</si>
  <si>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</si>
  <si>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</si>
  <si>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</si>
  <si>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</si>
  <si>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</si>
  <si>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</si>
  <si>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</si>
  <si>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</si>
  <si>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</si>
  <si>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</si>
  <si>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</si>
  <si>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</si>
  <si>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</si>
  <si>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</si>
  <si>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</si>
  <si>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</si>
  <si>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</si>
  <si>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</si>
  <si>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</si>
  <si>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</si>
  <si>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</si>
  <si>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</si>
  <si>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</si>
  <si>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</si>
  <si>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</si>
  <si>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</si>
  <si>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</si>
  <si>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</si>
  <si>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</si>
  <si>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</si>
  <si>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</si>
  <si>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</si>
  <si>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</si>
  <si>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</si>
  <si>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</si>
  <si>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</si>
  <si>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</si>
  <si>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</si>
  <si>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</si>
  <si>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</si>
  <si>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</si>
  <si>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</si>
  <si>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</si>
  <si>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</si>
  <si>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</si>
  <si>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</si>
  <si>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</si>
  <si>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</si>
  <si>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</si>
  <si>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</si>
  <si>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</si>
  <si>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</si>
  <si>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</si>
  <si>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</si>
  <si>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</si>
  <si>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</si>
  <si>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</si>
  <si>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</si>
  <si>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</si>
  <si>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</si>
  <si>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</si>
  <si>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</si>
  <si>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</si>
  <si>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</si>
  <si>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</si>
  <si>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</si>
  <si>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</si>
  <si>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</si>
  <si>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</si>
  <si>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</si>
  <si>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</si>
  <si>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</si>
  <si>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</si>
  <si>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</si>
  <si>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</si>
  <si>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</si>
  <si>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</si>
  <si>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</si>
  <si>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</si>
  <si>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</si>
  <si>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</si>
  <si>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</si>
  <si>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</si>
  <si>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</si>
  <si>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</si>
  <si>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</si>
  <si>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</si>
  <si>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</si>
  <si>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</si>
  <si>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</si>
  <si>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</si>
  <si>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</si>
  <si>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</si>
  <si>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</si>
  <si>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</si>
  <si>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</si>
  <si>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</si>
  <si>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</si>
  <si>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</si>
  <si>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</si>
  <si>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</si>
  <si>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</si>
  <si>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</si>
  <si>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</si>
  <si>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</si>
  <si>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</si>
  <si>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</si>
  <si>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</si>
  <si>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</si>
  <si>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</si>
  <si>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</si>
  <si>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</si>
  <si>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</si>
  <si>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</si>
  <si>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</si>
  <si>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</si>
  <si>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</si>
  <si>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</si>
  <si>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</si>
  <si>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</si>
  <si>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</si>
  <si>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</si>
  <si>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</si>
  <si>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</si>
  <si>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</si>
  <si>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</si>
  <si>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</si>
  <si>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</si>
  <si>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</si>
  <si>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</si>
  <si>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</si>
  <si>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</si>
  <si>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</si>
  <si>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</si>
  <si>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</si>
  <si>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</si>
  <si>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</si>
  <si>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</si>
  <si>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</si>
  <si>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</si>
  <si>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</si>
  <si>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</si>
  <si>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</si>
  <si>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</si>
  <si>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</si>
  <si>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</si>
  <si>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</si>
  <si>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</si>
  <si>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</si>
  <si>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</si>
  <si>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</si>
  <si>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</si>
  <si>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</si>
  <si>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</si>
  <si>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</si>
  <si>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</si>
  <si>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</si>
  <si>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</si>
  <si>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</si>
  <si>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</si>
  <si>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</si>
  <si>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</si>
  <si>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</si>
  <si>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</si>
  <si>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</si>
  <si>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</si>
  <si>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</si>
  <si>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</si>
  <si>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</si>
  <si>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</si>
  <si>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</si>
  <si>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</si>
  <si>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</si>
  <si>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</si>
  <si>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</si>
  <si>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</si>
  <si>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</si>
  <si>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</si>
  <si>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</si>
  <si>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</si>
  <si>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</si>
  <si>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</si>
  <si>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</si>
  <si>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</si>
  <si>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</si>
  <si>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</si>
  <si>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</si>
  <si>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</si>
  <si>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</si>
  <si>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</si>
  <si>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</si>
  <si>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</si>
  <si>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</si>
  <si>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</si>
  <si>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</si>
  <si>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</si>
  <si>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</si>
  <si>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</si>
  <si>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</si>
  <si>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</si>
  <si>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</si>
  <si>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</si>
  <si>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</si>
  <si>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</si>
  <si>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</si>
  <si>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</si>
  <si>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</si>
  <si>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</si>
  <si>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</si>
  <si>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</si>
  <si>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</si>
  <si>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</si>
  <si>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</si>
  <si>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</si>
  <si>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</si>
  <si>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</si>
  <si>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</si>
  <si>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</si>
  <si>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</si>
  <si>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</si>
  <si>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</si>
  <si>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</si>
  <si>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</si>
  <si>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</si>
  <si>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</si>
  <si>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</si>
  <si>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</si>
  <si>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</si>
  <si>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</si>
  <si>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</si>
  <si>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</si>
  <si>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</si>
  <si>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</si>
  <si>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</si>
  <si>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</si>
  <si>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</si>
  <si>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</si>
  <si>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</si>
  <si>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</si>
  <si>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</si>
  <si>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</si>
  <si>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</si>
  <si>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</si>
  <si>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</si>
  <si>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</si>
  <si>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</si>
  <si>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</si>
  <si>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</si>
  <si>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</si>
  <si>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</si>
  <si>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</si>
  <si>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</si>
  <si>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</si>
  <si>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</si>
  <si>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</si>
  <si>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</si>
  <si>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</si>
  <si>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</si>
  <si>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</si>
  <si>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</si>
  <si>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</si>
  <si>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</si>
  <si>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</si>
  <si>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</si>
  <si>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</si>
  <si>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</si>
  <si>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</si>
  <si>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</si>
  <si>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</si>
  <si>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</si>
  <si>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</si>
  <si>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</si>
  <si>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</si>
  <si>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</si>
  <si>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</si>
  <si>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</si>
  <si>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</si>
  <si>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</si>
  <si>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</si>
  <si>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</si>
  <si>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</si>
  <si>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</si>
  <si>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</si>
  <si>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</si>
  <si>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</si>
  <si>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</si>
  <si>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</si>
  <si>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</si>
  <si>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</si>
  <si>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</si>
  <si>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</si>
  <si>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</si>
  <si>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</si>
  <si>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</si>
  <si>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</si>
  <si>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</si>
  <si>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</si>
  <si>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</si>
  <si>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</si>
  <si>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</si>
  <si>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</si>
  <si>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</si>
  <si>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</si>
  <si>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</si>
  <si>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</si>
  <si>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</si>
  <si>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</si>
  <si>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</si>
  <si>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</si>
  <si>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</si>
  <si>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</si>
  <si>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</si>
  <si>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</si>
  <si>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</si>
  <si>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</si>
  <si>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</si>
  <si>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</si>
  <si>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</si>
  <si>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</si>
  <si>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</si>
  <si>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</si>
  <si>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</si>
  <si>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</si>
  <si>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</si>
  <si>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</si>
  <si>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</si>
  <si>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</si>
  <si>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</si>
  <si>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</si>
  <si>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</si>
  <si>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</si>
  <si>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</si>
  <si>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</si>
  <si>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</si>
  <si>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</si>
  <si>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</si>
  <si>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</si>
  <si>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</si>
  <si>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</si>
  <si>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</si>
  <si>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</si>
  <si>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</si>
  <si>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</si>
  <si>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</si>
  <si>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</si>
  <si>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</si>
  <si>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</si>
  <si>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</si>
  <si>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</si>
  <si>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</si>
  <si>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</si>
  <si>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</si>
  <si>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</si>
  <si>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</si>
  <si>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</si>
  <si>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</si>
  <si>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</si>
  <si>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</si>
  <si>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</si>
  <si>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</si>
  <si>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</si>
  <si>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</si>
  <si>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</si>
  <si>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</si>
  <si>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</si>
  <si>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</si>
  <si>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</si>
  <si>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</si>
  <si>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</si>
  <si>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</si>
  <si>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</si>
  <si>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</si>
  <si>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</si>
  <si>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</si>
  <si>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</si>
  <si>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</si>
  <si>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</si>
  <si>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</si>
  <si>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</si>
  <si>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</si>
  <si>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</si>
  <si>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</si>
  <si>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</si>
  <si>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</si>
  <si>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</si>
  <si>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</si>
  <si>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</si>
  <si>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</si>
  <si>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</si>
  <si>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</si>
  <si>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</si>
  <si>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</si>
  <si>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</si>
  <si>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</si>
  <si>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</si>
  <si>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</si>
  <si>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</si>
  <si>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</si>
  <si>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</si>
  <si>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</si>
  <si>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</si>
  <si>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</si>
  <si>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</si>
  <si>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</si>
  <si>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</si>
  <si>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</si>
  <si>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</si>
  <si>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</si>
  <si>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</si>
  <si>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</si>
  <si>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</si>
  <si>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</si>
  <si>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</si>
  <si>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</si>
  <si>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</si>
  <si>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</si>
  <si>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</si>
  <si>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</si>
  <si>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</si>
  <si>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</si>
  <si>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</si>
  <si>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</si>
  <si>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</si>
  <si>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</si>
  <si>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</si>
  <si>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</si>
  <si>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</si>
  <si>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</si>
  <si>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</si>
  <si>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</si>
  <si>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</si>
  <si>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</si>
  <si>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</si>
  <si>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</si>
  <si>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</si>
  <si>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</si>
  <si>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</si>
  <si>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</si>
  <si>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</si>
  <si>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</si>
  <si>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</si>
  <si>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</si>
  <si>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</si>
  <si>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</si>
  <si>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</si>
  <si>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</si>
  <si>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</si>
  <si>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</si>
  <si>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</si>
  <si>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</si>
  <si>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</si>
  <si>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</si>
  <si>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</si>
  <si>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</si>
  <si>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</si>
  <si>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</si>
  <si>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</si>
  <si>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</si>
  <si>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</si>
  <si>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</si>
  <si>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</si>
  <si>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</si>
  <si>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</si>
  <si>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</si>
  <si>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</si>
  <si>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</si>
  <si>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</si>
  <si>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</si>
  <si>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</si>
  <si>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</si>
  <si>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</si>
  <si>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</si>
  <si>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</si>
  <si>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</si>
  <si>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</si>
  <si>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</si>
  <si>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</si>
  <si>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</si>
  <si>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</si>
  <si>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</si>
  <si>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</si>
  <si>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</si>
  <si>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</si>
  <si>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</si>
  <si>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</si>
  <si>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</si>
  <si>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</si>
  <si>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</si>
  <si>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</si>
  <si>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</si>
  <si>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</si>
  <si>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</si>
  <si>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</si>
  <si>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</si>
  <si>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</si>
  <si>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</si>
  <si>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</si>
  <si>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</si>
  <si>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</si>
  <si>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</si>
  <si>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</si>
  <si>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</si>
  <si>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</si>
  <si>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</si>
  <si>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</si>
  <si>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</si>
  <si>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</si>
  <si>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</si>
  <si>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</si>
  <si>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</si>
  <si>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</si>
  <si>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</si>
  <si>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</si>
  <si>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</si>
  <si>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</si>
  <si>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</si>
  <si>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</si>
  <si>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</si>
  <si>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</si>
  <si>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</si>
  <si>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</si>
  <si>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</si>
  <si>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</si>
  <si>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</si>
  <si>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</si>
  <si>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</si>
  <si>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</si>
  <si>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</si>
  <si>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</si>
  <si>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</si>
  <si>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</si>
  <si>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</si>
  <si>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</si>
  <si>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</si>
  <si>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</si>
  <si>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</si>
  <si>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</si>
  <si>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</si>
  <si>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</si>
  <si>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</si>
  <si>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</si>
  <si>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</si>
  <si>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</si>
  <si>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</si>
  <si>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</si>
  <si>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</si>
  <si>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</si>
  <si>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</si>
  <si>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</si>
  <si>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</si>
  <si>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</si>
  <si>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</si>
  <si>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</si>
  <si>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</si>
  <si>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</si>
  <si>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</si>
  <si>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</si>
  <si>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</si>
  <si>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</si>
  <si>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</si>
  <si>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</si>
  <si>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</si>
  <si>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</si>
  <si>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</si>
  <si>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</si>
  <si>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</si>
  <si>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</si>
  <si>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</si>
  <si>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</si>
  <si>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</si>
  <si>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</si>
  <si>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</si>
  <si>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</si>
  <si>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</si>
  <si>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</si>
  <si>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</si>
  <si>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</si>
  <si>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</si>
  <si>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</si>
  <si>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</si>
  <si>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</si>
  <si>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</si>
  <si>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</si>
  <si>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</si>
  <si>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</si>
  <si>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</si>
  <si>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</si>
  <si>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</si>
  <si>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</si>
  <si>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</si>
  <si>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</si>
  <si>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</si>
  <si>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</si>
  <si>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</si>
  <si>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</si>
  <si>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</si>
  <si>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</si>
  <si>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</si>
  <si>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</si>
  <si>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</si>
  <si>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</si>
  <si>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</si>
  <si>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</si>
  <si>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</si>
  <si>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</si>
  <si>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</si>
  <si>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</si>
  <si>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</si>
  <si>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</si>
  <si>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</si>
  <si>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</si>
  <si>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</si>
  <si>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</si>
  <si>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</si>
  <si>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</si>
  <si>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</si>
  <si>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</si>
  <si>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</si>
  <si>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</si>
  <si>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</si>
  <si>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</si>
  <si>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</si>
  <si>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</si>
  <si>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</si>
  <si>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</si>
  <si>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</si>
  <si>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</si>
  <si>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</si>
  <si>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</si>
  <si>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</si>
  <si>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</si>
  <si>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</si>
  <si>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</si>
  <si>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</si>
  <si>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</si>
  <si>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</si>
  <si>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</si>
  <si>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</si>
  <si>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</si>
  <si>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</si>
  <si>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</si>
  <si>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</si>
  <si>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</si>
  <si>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</si>
  <si>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</si>
  <si>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</si>
  <si>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</si>
  <si>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</si>
  <si>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</si>
  <si>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</si>
  <si>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</si>
  <si>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</si>
  <si>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</si>
  <si>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</si>
  <si>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</si>
  <si>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</si>
  <si>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</si>
  <si>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</si>
  <si>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</si>
  <si>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</si>
  <si>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</si>
  <si>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</si>
  <si>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</si>
  <si>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</si>
  <si>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</si>
  <si>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</si>
  <si>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</si>
  <si>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</si>
  <si>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</si>
  <si>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</si>
  <si>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</si>
  <si>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</si>
  <si>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</si>
  <si>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</si>
  <si>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</si>
  <si>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</si>
  <si>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</si>
  <si>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</si>
  <si>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</si>
  <si>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</si>
  <si>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</si>
  <si>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</si>
  <si>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</si>
  <si>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</si>
  <si>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</si>
  <si>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</si>
  <si>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</si>
  <si>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</si>
  <si>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</si>
  <si>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</si>
  <si>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</si>
  <si>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</si>
  <si>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</si>
  <si>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</si>
  <si>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</si>
  <si>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</si>
  <si>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</si>
  <si>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</si>
  <si>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</si>
  <si>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</si>
  <si>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</si>
  <si>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</si>
  <si>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</si>
  <si>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</si>
  <si>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</si>
  <si>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</si>
  <si>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</si>
  <si>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</si>
  <si>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</si>
  <si>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</si>
  <si>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</si>
  <si>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</si>
  <si>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</si>
  <si>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</si>
  <si>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</si>
  <si>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</si>
  <si>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</si>
  <si>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</si>
  <si>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</si>
  <si>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</si>
  <si>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</si>
  <si>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</si>
  <si>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</si>
  <si>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</si>
  <si>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</si>
  <si>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</si>
  <si>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</si>
  <si>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</si>
  <si>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</si>
  <si>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</si>
  <si>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</si>
  <si>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</si>
  <si>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</si>
  <si>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</si>
  <si>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</si>
  <si>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</si>
  <si>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</si>
  <si>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</si>
  <si>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</si>
  <si>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</si>
  <si>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</si>
  <si>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</si>
  <si>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</si>
  <si>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</si>
  <si>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</si>
  <si>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</si>
  <si>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</si>
  <si>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</si>
  <si>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</si>
  <si>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</si>
  <si>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</si>
  <si>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</si>
  <si>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</si>
  <si>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</si>
  <si>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</si>
  <si>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</si>
  <si>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</si>
  <si>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</si>
  <si>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</si>
  <si>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</si>
  <si>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</si>
  <si>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</si>
  <si>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</si>
  <si>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</si>
  <si>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</si>
  <si>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</si>
  <si>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</si>
  <si>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</si>
  <si>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</si>
  <si>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</si>
  <si>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</si>
  <si>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</si>
  <si>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</si>
  <si>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</si>
  <si>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</si>
  <si>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</si>
  <si>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</si>
  <si>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</si>
  <si>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</si>
  <si>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</si>
  <si>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</si>
  <si>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</si>
  <si>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</si>
  <si>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</si>
  <si>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</si>
  <si>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</si>
  <si>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</si>
  <si>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</si>
  <si>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</si>
  <si>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</si>
  <si>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</si>
  <si>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</si>
  <si>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</si>
  <si>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</si>
  <si>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</si>
  <si>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</si>
  <si>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</si>
  <si>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</si>
  <si>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</si>
  <si>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</si>
  <si>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</si>
  <si>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</si>
  <si>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</si>
  <si>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</si>
  <si>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</si>
  <si>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</si>
  <si>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</si>
  <si>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</si>
  <si>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</si>
  <si>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</si>
  <si>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</si>
  <si>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</si>
  <si>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</si>
  <si>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</si>
  <si>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</si>
  <si>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</si>
  <si>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</si>
  <si>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</si>
  <si>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</si>
  <si>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</si>
  <si>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</si>
  <si>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</si>
  <si>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</si>
  <si>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</si>
  <si>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</si>
  <si>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</si>
  <si>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</si>
  <si>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</si>
  <si>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</si>
  <si>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</si>
  <si>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</si>
  <si>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</si>
  <si>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</si>
  <si>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</si>
  <si>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</si>
  <si>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</si>
  <si>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</si>
  <si>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</si>
  <si>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</si>
  <si>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</si>
  <si>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</si>
  <si>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</si>
  <si>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</si>
  <si>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</si>
  <si>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</si>
  <si>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</si>
  <si>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</si>
  <si>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</si>
  <si>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</si>
  <si>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</si>
  <si>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</si>
  <si>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</si>
  <si>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</si>
  <si>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</si>
  <si>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</si>
  <si>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</si>
  <si>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</si>
  <si>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</si>
  <si>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</si>
  <si>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</si>
  <si>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</si>
  <si>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</si>
  <si>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</si>
  <si>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</si>
  <si>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</si>
  <si>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</si>
  <si>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</si>
  <si>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</si>
  <si>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</si>
  <si>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</si>
  <si>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</si>
  <si>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</si>
  <si>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</si>
  <si>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</si>
  <si>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</si>
  <si>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</si>
  <si>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</si>
  <si>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</si>
  <si>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</si>
  <si>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</si>
  <si>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</si>
  <si>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</si>
  <si>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</si>
  <si>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</si>
  <si>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</si>
  <si>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</si>
  <si>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</si>
  <si>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</si>
  <si>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</si>
  <si>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</si>
  <si>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</si>
  <si>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</si>
  <si>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</si>
  <si>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</si>
  <si>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</si>
  <si>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</si>
  <si>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</si>
  <si>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</si>
  <si>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</si>
  <si>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</si>
  <si>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</si>
  <si>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</si>
  <si>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</si>
  <si>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</si>
  <si>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</si>
  <si>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</si>
  <si>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</si>
  <si>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</si>
  <si>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</si>
  <si>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</si>
  <si>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</si>
  <si>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</si>
  <si>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</si>
  <si>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</si>
  <si>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</si>
  <si>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</si>
  <si>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</si>
  <si>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</si>
  <si>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</si>
  <si>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</si>
  <si>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</si>
  <si>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</si>
  <si>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</si>
  <si>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</si>
  <si>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</si>
  <si>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</si>
  <si>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</si>
  <si>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</si>
  <si>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</si>
  <si>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</si>
  <si>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</si>
  <si>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</si>
  <si>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</si>
  <si>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</si>
  <si>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</si>
  <si>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</si>
  <si>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</si>
  <si>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</si>
  <si>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</si>
  <si>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</si>
  <si>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</si>
  <si>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</si>
  <si>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</si>
  <si>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</si>
  <si>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</si>
  <si>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</si>
  <si>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</si>
  <si>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</si>
  <si>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</si>
  <si>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</si>
  <si>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</si>
  <si>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</si>
  <si>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</si>
  <si>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</si>
  <si>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</si>
  <si>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</si>
  <si>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</si>
  <si>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</si>
  <si>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</si>
  <si>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</si>
  <si>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</si>
  <si>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</si>
  <si>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</si>
  <si>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</si>
  <si>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</si>
  <si>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</si>
  <si>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</si>
  <si>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</si>
  <si>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</si>
  <si>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</si>
  <si>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</si>
  <si>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</si>
  <si>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</si>
  <si>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</si>
  <si>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</si>
  <si>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</si>
  <si>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</si>
  <si>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</si>
  <si>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</si>
  <si>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</si>
  <si>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</si>
  <si>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</si>
  <si>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</si>
  <si>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</si>
  <si>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</si>
  <si>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</si>
  <si>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</si>
  <si>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</si>
  <si>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</si>
  <si>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</si>
  <si>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</si>
  <si>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</si>
  <si>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</si>
  <si>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</si>
  <si>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</si>
  <si>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</si>
  <si>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</si>
  <si>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</si>
  <si>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</si>
  <si>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</si>
  <si>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</si>
  <si>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</si>
  <si>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</si>
  <si>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</si>
  <si>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</si>
  <si>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</si>
  <si>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</si>
  <si>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</si>
  <si>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</si>
  <si>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</si>
  <si>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</si>
  <si>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</si>
  <si>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</si>
  <si>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</si>
  <si>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</si>
  <si>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</si>
  <si>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</si>
  <si>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</si>
  <si>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</si>
  <si>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</si>
  <si>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</si>
  <si>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</si>
  <si>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</si>
  <si>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</si>
  <si>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</si>
  <si>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</si>
  <si>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</si>
  <si>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</si>
  <si>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</si>
  <si>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</si>
  <si>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</si>
  <si>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</si>
  <si>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</si>
  <si>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</si>
  <si>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</si>
  <si>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</si>
  <si>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</si>
  <si>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</si>
  <si>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</si>
  <si>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</si>
  <si>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</si>
  <si>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</si>
  <si>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</si>
  <si>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</si>
  <si>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</si>
  <si>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</si>
  <si>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</si>
  <si>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</si>
  <si>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</si>
  <si>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</si>
  <si>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</si>
  <si>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</si>
  <si>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</si>
  <si>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</si>
  <si>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</si>
  <si>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</si>
  <si>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</si>
  <si>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</si>
  <si>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</si>
  <si>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</si>
  <si>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</si>
  <si>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</si>
  <si>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</si>
  <si>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</si>
  <si>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</si>
  <si>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</si>
  <si>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</si>
  <si>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</si>
  <si>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</si>
  <si>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</si>
  <si>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</si>
  <si>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</si>
  <si>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</si>
  <si>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</si>
  <si>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</si>
  <si>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</si>
  <si>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</si>
  <si>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</si>
  <si>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</si>
  <si>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</si>
  <si>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</si>
  <si>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</si>
  <si>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</si>
  <si>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</si>
  <si>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</si>
  <si>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</si>
  <si>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</si>
  <si>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</si>
  <si>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</si>
  <si>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</si>
  <si>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</si>
  <si>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</si>
  <si>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</si>
  <si>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</si>
  <si>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</si>
  <si>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</si>
  <si>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</si>
  <si>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</si>
  <si>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</si>
  <si>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</si>
  <si>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</si>
  <si>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</si>
  <si>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</si>
  <si>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</si>
  <si>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</si>
  <si>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</si>
  <si>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</si>
  <si>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</si>
  <si>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</si>
  <si>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</si>
  <si>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</si>
  <si>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</si>
  <si>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</si>
  <si>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</si>
  <si>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</si>
  <si>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</si>
  <si>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</si>
  <si>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</si>
  <si>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</si>
  <si>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</si>
  <si>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</si>
  <si>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</si>
  <si>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</si>
  <si>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</si>
  <si>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</si>
  <si>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</si>
  <si>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</si>
  <si>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</si>
  <si>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</si>
  <si>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</si>
  <si>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</si>
  <si>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</si>
  <si>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</si>
  <si>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</si>
  <si>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</si>
  <si>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</si>
  <si>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</si>
  <si>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</si>
  <si>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</si>
  <si>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</si>
  <si>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</si>
  <si>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</si>
  <si>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</si>
  <si>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</si>
  <si>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</si>
  <si>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</si>
  <si>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</si>
  <si>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</si>
  <si>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</si>
  <si>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</si>
  <si>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</si>
  <si>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</si>
  <si>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</si>
  <si>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</si>
  <si>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</si>
  <si>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</si>
  <si>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</si>
  <si>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</si>
  <si>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</si>
  <si>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</si>
  <si>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</si>
  <si>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</si>
  <si>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</si>
  <si>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</si>
  <si>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</si>
  <si>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</si>
  <si>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</si>
  <si>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</si>
  <si>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</si>
  <si>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</si>
  <si>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</si>
  <si>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</si>
  <si>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</si>
  <si>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</si>
  <si>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</si>
  <si>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</si>
  <si>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</si>
  <si>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</si>
  <si>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</si>
  <si>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</si>
  <si>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</si>
  <si>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</si>
  <si>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</si>
  <si>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</si>
  <si>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</si>
  <si>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</si>
  <si>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</si>
  <si>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</si>
  <si>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</si>
  <si>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</si>
  <si>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</si>
  <si>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</si>
  <si>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</si>
  <si>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</si>
  <si>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</si>
  <si>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</si>
  <si>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</si>
  <si>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</si>
  <si>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</si>
  <si>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</si>
  <si>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</si>
  <si>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</si>
  <si>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</si>
  <si>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</si>
  <si>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</si>
  <si>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</si>
  <si>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</si>
  <si>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</si>
  <si>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</si>
  <si>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</si>
  <si>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</si>
  <si>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</si>
  <si>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</si>
  <si>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</si>
  <si>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</si>
  <si>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</si>
  <si>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</si>
  <si>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</si>
  <si>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</si>
  <si>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</si>
  <si>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</si>
  <si>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</si>
  <si>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</si>
  <si>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</si>
  <si>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</si>
  <si>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</si>
  <si>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</si>
  <si>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</si>
  <si>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</si>
  <si>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</si>
  <si>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</si>
  <si>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</si>
  <si>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</si>
  <si>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</si>
  <si>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</si>
  <si>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</si>
  <si>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</si>
  <si>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</si>
  <si>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</si>
  <si>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</si>
  <si>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</si>
  <si>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</si>
  <si>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</si>
  <si>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</si>
  <si>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</si>
  <si>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</si>
  <si>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</si>
  <si>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</si>
  <si>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</si>
  <si>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</si>
  <si>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</si>
  <si>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</si>
  <si>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</si>
  <si>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</si>
  <si>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</si>
  <si>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</si>
  <si>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</si>
  <si>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</si>
  <si>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</si>
  <si>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</si>
  <si>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</si>
  <si>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</si>
  <si>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</si>
  <si>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</si>
  <si>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</si>
  <si>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</si>
  <si>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</si>
  <si>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</si>
  <si>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</si>
  <si>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</si>
  <si>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</si>
  <si>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</si>
  <si>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</si>
  <si>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</si>
  <si>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</si>
  <si>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</si>
  <si>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</si>
  <si>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</si>
  <si>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</si>
  <si>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</si>
  <si>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</si>
  <si>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</si>
  <si>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</si>
  <si>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</si>
  <si>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</si>
  <si>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</si>
  <si>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</si>
  <si>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</si>
  <si>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</si>
  <si>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</si>
  <si>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</si>
  <si>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</si>
  <si>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</si>
  <si>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</si>
  <si>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</si>
  <si>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</si>
  <si>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</si>
  <si>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</si>
  <si>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</si>
  <si>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</si>
  <si>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</si>
  <si>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</si>
  <si>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</si>
  <si>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</si>
  <si>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</si>
  <si>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</si>
  <si>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</si>
  <si>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</si>
  <si>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</si>
  <si>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</si>
  <si>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</si>
  <si>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</si>
  <si>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</si>
  <si>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</si>
  <si>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</si>
  <si>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</si>
  <si>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</si>
  <si>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</si>
  <si>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</si>
  <si>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</si>
  <si>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</si>
  <si>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</si>
  <si>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</si>
  <si>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</si>
  <si>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</si>
  <si>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</si>
  <si>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</si>
  <si>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</si>
  <si>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</si>
  <si>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</si>
  <si>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</si>
  <si>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</si>
  <si>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</si>
  <si>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</si>
  <si>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</si>
  <si>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</si>
  <si>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</si>
  <si>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</si>
  <si>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</si>
  <si>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</si>
  <si>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</si>
  <si>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</si>
  <si>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</si>
  <si>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</si>
  <si>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</si>
  <si>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</si>
  <si>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</si>
  <si>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</si>
  <si>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</si>
  <si>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</si>
  <si>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</si>
  <si>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</si>
  <si>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</si>
  <si>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</si>
  <si>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</si>
  <si>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</si>
  <si>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</si>
  <si>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</si>
  <si>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</si>
  <si>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</si>
  <si>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</si>
  <si>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</si>
  <si>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</si>
  <si>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</si>
  <si>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</si>
  <si>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</si>
  <si>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</si>
  <si>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</si>
  <si>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</si>
  <si>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</si>
  <si>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</si>
  <si>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</si>
  <si>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</si>
  <si>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</si>
  <si>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</si>
  <si>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</si>
  <si>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</si>
  <si>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</si>
  <si>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</si>
  <si>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</si>
  <si>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</si>
  <si>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</si>
  <si>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</si>
  <si>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</si>
  <si>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</si>
  <si>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</si>
  <si>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</si>
  <si>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</si>
  <si>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</si>
  <si>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</si>
  <si>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</si>
  <si>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</si>
  <si>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</si>
  <si>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</si>
  <si>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</si>
  <si>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</si>
  <si>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</si>
  <si>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</si>
  <si>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</si>
  <si>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</si>
  <si>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</si>
  <si>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</si>
  <si>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</si>
  <si>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</si>
  <si>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</si>
  <si>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</si>
  <si>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</si>
  <si>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</si>
  <si>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</si>
  <si>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</si>
  <si>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</si>
  <si>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</si>
  <si>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</si>
  <si>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</si>
  <si>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</si>
  <si>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</si>
  <si>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</si>
  <si>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</si>
  <si>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</si>
  <si>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</si>
  <si>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</si>
  <si>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</si>
  <si>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</si>
  <si>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</si>
  <si>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</si>
  <si>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</si>
  <si>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</si>
  <si>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</si>
  <si>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</si>
  <si>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</si>
  <si>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</si>
  <si>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</si>
  <si>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</si>
  <si>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</si>
  <si>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</si>
  <si>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</si>
  <si>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</si>
  <si>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</si>
  <si>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</si>
  <si>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</si>
  <si>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</si>
  <si>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</si>
  <si>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</si>
  <si>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</si>
  <si>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</si>
  <si>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</si>
  <si>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</si>
  <si>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</si>
  <si>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</si>
  <si>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</si>
  <si>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</si>
  <si>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</si>
  <si>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</si>
  <si>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</si>
  <si>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</si>
  <si>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</si>
  <si>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</si>
  <si>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</si>
  <si>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</si>
  <si>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</si>
  <si>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</si>
  <si>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</si>
  <si>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</si>
  <si>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</si>
  <si>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</si>
  <si>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</si>
  <si>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</si>
  <si>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</si>
  <si>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</si>
  <si>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</si>
  <si>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</si>
  <si>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</si>
  <si>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</si>
  <si>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</si>
  <si>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</si>
  <si>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</si>
  <si>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</si>
  <si>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</si>
  <si>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</si>
  <si>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</si>
  <si>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</si>
  <si>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</si>
  <si>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</si>
  <si>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</si>
  <si>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</si>
  <si>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</si>
  <si>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</si>
  <si>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</si>
  <si>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</si>
  <si>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</si>
  <si>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</si>
  <si>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</si>
  <si>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</si>
  <si>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</si>
  <si>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</si>
  <si>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</si>
  <si>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</si>
  <si>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</si>
  <si>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</si>
  <si>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</si>
  <si>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</si>
  <si>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</si>
  <si>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</si>
  <si>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</si>
  <si>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</si>
  <si>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</si>
  <si>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</si>
  <si>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</si>
  <si>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</si>
  <si>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</si>
  <si>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</si>
  <si>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</si>
  <si>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</si>
  <si>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</si>
  <si>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</si>
  <si>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</si>
  <si>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</si>
  <si>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</si>
  <si>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</si>
  <si>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</si>
  <si>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</si>
  <si>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</si>
  <si>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</si>
  <si>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</si>
  <si>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</si>
  <si>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</si>
  <si>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</si>
  <si>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</si>
  <si>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</si>
  <si>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</si>
  <si>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</si>
  <si>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</si>
  <si>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</si>
  <si>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</si>
  <si>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</si>
  <si>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</si>
  <si>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</si>
  <si>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</si>
  <si>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</si>
  <si>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</si>
  <si>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</si>
  <si>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</si>
  <si>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</si>
  <si>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</si>
  <si>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</si>
  <si>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</si>
  <si>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</si>
  <si>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</si>
  <si>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</si>
  <si>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</si>
  <si>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</si>
  <si>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</si>
  <si>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</si>
  <si>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</si>
  <si>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</si>
  <si>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</si>
  <si>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</si>
  <si>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</si>
  <si>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</si>
  <si>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</si>
  <si>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</si>
  <si>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</si>
  <si>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</si>
  <si>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</si>
  <si>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</si>
  <si>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</si>
  <si>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</si>
  <si>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</si>
  <si>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</si>
  <si>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</si>
  <si>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</si>
  <si>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</si>
  <si>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</si>
  <si>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</si>
  <si>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</si>
  <si>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</si>
  <si>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</si>
  <si>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</si>
  <si>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</si>
  <si>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</si>
  <si>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</si>
  <si>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</si>
  <si>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</si>
  <si>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</si>
  <si>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</si>
  <si>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</si>
  <si>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</si>
  <si>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</si>
  <si>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</si>
  <si>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</si>
  <si>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</si>
  <si>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</si>
  <si>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</si>
  <si>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</si>
  <si>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</si>
  <si>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</si>
  <si>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</si>
  <si>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</si>
  <si>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</si>
  <si>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</si>
  <si>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</si>
  <si>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</si>
  <si>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</si>
  <si>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</si>
  <si>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</si>
  <si>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</si>
  <si>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</si>
  <si>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</si>
  <si>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</si>
  <si>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</si>
  <si>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</si>
  <si>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</si>
  <si>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</si>
  <si>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</si>
  <si>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</si>
  <si>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</si>
  <si>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</si>
  <si>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</si>
  <si>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</si>
  <si>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</si>
  <si>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</si>
  <si>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</si>
  <si>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</si>
  <si>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</si>
  <si>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</si>
  <si>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</si>
  <si>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</si>
  <si>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</si>
  <si>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</si>
  <si>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</si>
  <si>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</si>
  <si>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</si>
  <si>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</si>
  <si>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</si>
  <si>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</si>
  <si>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</si>
  <si>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</si>
  <si>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</si>
  <si>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</si>
  <si>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</si>
  <si>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</si>
  <si>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</si>
  <si>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</si>
  <si>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</si>
  <si>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</si>
  <si>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</si>
  <si>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</si>
  <si>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</si>
  <si>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</si>
  <si>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</si>
  <si>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</si>
  <si>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</si>
  <si>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</si>
  <si>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</si>
  <si>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</si>
  <si>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</si>
  <si>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</si>
  <si>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</si>
  <si>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</si>
  <si>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</si>
  <si>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</si>
  <si>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</si>
  <si>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</si>
  <si>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</si>
  <si>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</si>
  <si>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</si>
  <si>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</si>
  <si>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</si>
  <si>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</si>
  <si>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</si>
  <si>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</si>
  <si>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</si>
  <si>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</si>
  <si>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</si>
  <si>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</si>
  <si>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</si>
  <si>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</si>
  <si>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</si>
  <si>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</si>
  <si>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</si>
  <si>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</si>
  <si>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</si>
  <si>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</si>
  <si>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</si>
  <si>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</si>
  <si>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</si>
  <si>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</si>
  <si>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</si>
  <si>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</si>
  <si>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</si>
  <si>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</si>
  <si>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</si>
  <si>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</si>
  <si>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</si>
  <si>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</si>
  <si>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</si>
  <si>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</si>
  <si>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</si>
  <si>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</si>
  <si>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</si>
  <si>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</si>
  <si>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</si>
  <si>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</si>
  <si>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</si>
  <si>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</si>
  <si>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</si>
  <si>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</si>
  <si>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</si>
  <si>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</si>
  <si>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</si>
  <si>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</si>
  <si>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</si>
  <si>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</si>
  <si>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</si>
  <si>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</si>
  <si>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</si>
  <si>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</si>
  <si>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</si>
  <si>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</si>
  <si>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</si>
  <si>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</si>
  <si>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</si>
  <si>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</si>
  <si>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</si>
  <si>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</si>
  <si>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</si>
  <si>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</si>
  <si>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</si>
  <si>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</si>
  <si>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</si>
  <si>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</si>
  <si>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</si>
  <si>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</si>
  <si>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</si>
  <si>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</si>
  <si>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</si>
  <si>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</si>
  <si>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</si>
  <si>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</si>
  <si>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</si>
  <si>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</si>
  <si>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</si>
  <si>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</si>
  <si>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</si>
  <si>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</si>
  <si>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</si>
  <si>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</si>
  <si>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</si>
  <si>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</si>
  <si>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</si>
  <si>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</si>
  <si>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</si>
  <si>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</si>
  <si>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</si>
  <si>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</si>
  <si>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</si>
  <si>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</si>
  <si>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</si>
  <si>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</si>
  <si>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</si>
  <si>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</si>
  <si>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</si>
  <si>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</si>
  <si>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</si>
  <si>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</si>
  <si>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</si>
  <si>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</si>
  <si>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</si>
  <si>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</si>
  <si>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</si>
  <si>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</si>
  <si>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</si>
  <si>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</si>
  <si>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</si>
  <si>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</si>
  <si>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</si>
  <si>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</si>
  <si>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</si>
  <si>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</si>
  <si>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</si>
  <si>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</si>
  <si>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</si>
  <si>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</si>
  <si>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</si>
  <si>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</si>
  <si>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</si>
  <si>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</si>
  <si>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</si>
  <si>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</si>
  <si>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</si>
  <si>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</si>
  <si>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</si>
  <si>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</si>
  <si>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</si>
  <si>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</si>
  <si>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</si>
  <si>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</si>
  <si>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</si>
  <si>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</si>
  <si>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</si>
  <si>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</si>
  <si>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</si>
  <si>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</si>
  <si>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</si>
  <si>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</si>
  <si>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</si>
  <si>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</si>
  <si>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</si>
  <si>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</si>
  <si>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</si>
  <si>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</si>
  <si>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</si>
  <si>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</si>
  <si>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</si>
  <si>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</si>
  <si>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</si>
  <si>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</si>
  <si>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</si>
  <si>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</si>
  <si>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</si>
  <si>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</si>
  <si>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</si>
  <si>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</si>
  <si>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</si>
  <si>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</si>
  <si>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</si>
  <si>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</si>
  <si>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</si>
  <si>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</si>
  <si>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</si>
  <si>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</si>
  <si>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</si>
  <si>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</si>
  <si>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</si>
  <si>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</si>
  <si>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</si>
  <si>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</si>
  <si>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</si>
  <si>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</si>
  <si>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</si>
  <si>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</si>
  <si>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</si>
  <si>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</si>
  <si>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</si>
  <si>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</si>
  <si>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</si>
  <si>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</si>
  <si>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</si>
  <si>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</si>
  <si>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</si>
  <si>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</si>
  <si>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</si>
  <si>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</si>
  <si>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</si>
  <si>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</si>
  <si>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</si>
  <si>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</si>
  <si>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</si>
  <si>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</si>
  <si>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</si>
  <si>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</si>
  <si>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</si>
  <si>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</si>
  <si>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</si>
  <si>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</si>
  <si>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</si>
  <si>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</si>
  <si>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</si>
  <si>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</si>
  <si>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</si>
  <si>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</si>
  <si>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</si>
  <si>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</si>
  <si>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</si>
  <si>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</si>
  <si>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</si>
  <si>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</si>
  <si>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</si>
  <si>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</si>
  <si>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</si>
  <si>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</si>
  <si>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</si>
  <si>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</si>
  <si>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</si>
  <si>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</si>
  <si>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</si>
  <si>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</si>
  <si>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</si>
  <si>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</si>
  <si>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</si>
  <si>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</si>
  <si>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</si>
  <si>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</si>
  <si>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</si>
  <si>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</si>
  <si>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</si>
  <si>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</si>
  <si>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</si>
  <si>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</si>
  <si>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</si>
  <si>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</si>
  <si>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</si>
  <si>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</si>
  <si>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</si>
  <si>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</si>
  <si>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</si>
  <si>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</si>
  <si>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</si>
  <si>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</si>
  <si>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</si>
  <si>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</si>
  <si>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</si>
  <si>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</si>
  <si>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</si>
  <si>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</si>
  <si>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</si>
  <si>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</si>
  <si>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</si>
  <si>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</si>
  <si>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</si>
  <si>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</si>
  <si>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</si>
  <si>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</si>
  <si>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</si>
  <si>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</si>
  <si>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</si>
  <si>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</si>
  <si>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</si>
  <si>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</si>
  <si>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</si>
  <si>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</si>
  <si>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</si>
  <si>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</si>
  <si>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</si>
  <si>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</si>
  <si>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</si>
  <si>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</si>
  <si>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</si>
  <si>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</si>
  <si>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</si>
  <si>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</si>
  <si>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</si>
  <si>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</si>
  <si>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</si>
  <si>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</si>
  <si>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</si>
  <si>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</si>
  <si>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</si>
  <si>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</si>
  <si>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</si>
  <si>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</si>
  <si>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</si>
  <si>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</si>
  <si>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</si>
  <si>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</si>
  <si>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</si>
  <si>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</si>
  <si>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</si>
  <si>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</si>
  <si>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</si>
  <si>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</si>
  <si>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</si>
  <si>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</si>
  <si>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</si>
  <si>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</si>
  <si>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</si>
  <si>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</si>
  <si>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</si>
  <si>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</si>
  <si>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</si>
  <si>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</si>
  <si>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</si>
  <si>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</si>
  <si>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</si>
  <si>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</si>
  <si>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</si>
  <si>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</si>
  <si>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</si>
  <si>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</si>
  <si>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</si>
  <si>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</si>
  <si>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</si>
  <si>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</si>
  <si>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</si>
  <si>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</si>
  <si>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</si>
  <si>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</si>
  <si>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</si>
  <si>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</si>
  <si>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</si>
  <si>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</si>
  <si>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</si>
  <si>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</si>
  <si>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</si>
  <si>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</si>
  <si>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</si>
  <si>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</si>
  <si>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</si>
  <si>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</si>
  <si>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</si>
  <si>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</si>
  <si>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</si>
  <si>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</si>
  <si>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</si>
  <si>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</si>
  <si>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</si>
  <si>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</si>
  <si>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</si>
  <si>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</si>
  <si>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</si>
  <si>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</si>
  <si>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</si>
  <si>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</si>
  <si>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</si>
  <si>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</si>
  <si>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</si>
  <si>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</si>
  <si>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</si>
  <si>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</si>
  <si>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</si>
  <si>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</si>
  <si>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</si>
  <si>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</si>
  <si>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</si>
  <si>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</si>
  <si>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</si>
  <si>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</si>
  <si>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</si>
  <si>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</si>
  <si>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</si>
  <si>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</si>
  <si>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</si>
  <si>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</si>
  <si>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</si>
  <si>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</si>
  <si>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</si>
  <si>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</si>
  <si>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</si>
  <si>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</si>
  <si>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</si>
  <si>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</si>
  <si>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</si>
  <si>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</si>
  <si>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</si>
  <si>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</si>
  <si>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</si>
  <si>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</si>
  <si>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</si>
  <si>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</si>
  <si>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</si>
  <si>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</si>
  <si>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</si>
  <si>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</si>
  <si>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</si>
  <si>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</si>
  <si>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</si>
  <si>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</si>
  <si>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</si>
  <si>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</si>
  <si>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</si>
  <si>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</si>
  <si>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</si>
  <si>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</si>
  <si>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</si>
  <si>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</si>
  <si>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</si>
  <si>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</si>
  <si>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</si>
  <si>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</si>
  <si>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</si>
  <si>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</si>
  <si>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</si>
  <si>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</si>
  <si>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</si>
  <si>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</si>
  <si>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</si>
  <si>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</si>
  <si>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</si>
  <si>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</si>
  <si>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</si>
  <si>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</si>
  <si>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</si>
  <si>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</si>
  <si>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</si>
  <si>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</si>
  <si>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</si>
  <si>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</si>
  <si>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</si>
  <si>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</si>
  <si>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</si>
  <si>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</si>
  <si>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</si>
  <si>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</si>
  <si>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</si>
  <si>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</si>
  <si>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</si>
  <si>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</si>
  <si>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</si>
  <si>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</si>
  <si>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</si>
  <si>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</si>
  <si>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</si>
  <si>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</si>
  <si>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</si>
  <si>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</si>
  <si>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</si>
  <si>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</si>
  <si>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</si>
  <si>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</si>
  <si>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</si>
  <si>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</si>
  <si>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</si>
  <si>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</si>
  <si>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</si>
  <si>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</si>
  <si>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</si>
  <si>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</si>
  <si>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</si>
  <si>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</si>
  <si>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</si>
  <si>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</si>
  <si>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</si>
  <si>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</si>
  <si>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</si>
  <si>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</si>
  <si>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</si>
  <si>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</si>
  <si>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</si>
  <si>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</si>
  <si>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</si>
  <si>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</si>
  <si>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</si>
  <si>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</si>
  <si>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</si>
  <si>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</si>
  <si>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</si>
  <si>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</si>
  <si>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</si>
  <si>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</si>
  <si>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</si>
  <si>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</si>
  <si>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</si>
  <si>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</si>
  <si>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</si>
  <si>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</si>
  <si>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</si>
  <si>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</si>
  <si>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</si>
  <si>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</si>
  <si>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</si>
  <si>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</si>
  <si>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</si>
  <si>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</si>
  <si>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</si>
  <si>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</si>
  <si>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</si>
  <si>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</si>
  <si>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</si>
  <si>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</si>
  <si>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</si>
  <si>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</si>
  <si>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</si>
  <si>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</si>
  <si>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</si>
  <si>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</si>
  <si>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</si>
  <si>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</si>
  <si>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</si>
  <si>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</si>
  <si>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</si>
  <si>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</si>
  <si>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</si>
  <si>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</si>
  <si>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</si>
  <si>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</si>
  <si>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</si>
  <si>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</si>
  <si>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</si>
  <si>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</si>
  <si>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</si>
  <si>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</si>
  <si>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</si>
  <si>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</si>
  <si>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</si>
  <si>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</si>
  <si>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</si>
  <si>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</si>
  <si>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</si>
  <si>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</si>
  <si>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</si>
  <si>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</si>
  <si>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</si>
  <si>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</si>
  <si>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</si>
  <si>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</si>
  <si>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</si>
  <si>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</si>
  <si>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</si>
  <si>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</si>
  <si>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</si>
  <si>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</si>
  <si>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</si>
  <si>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</si>
  <si>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</si>
  <si>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</si>
  <si>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</si>
  <si>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</si>
  <si>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</si>
  <si>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</si>
  <si>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</si>
  <si>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</si>
  <si>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</si>
  <si>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</si>
  <si>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</si>
  <si>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</si>
  <si>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</si>
  <si>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</si>
  <si>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</si>
  <si>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</si>
  <si>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</si>
  <si>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</si>
  <si>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</si>
  <si>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</si>
  <si>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</si>
  <si>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</si>
  <si>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</si>
  <si>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</si>
  <si>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</si>
  <si>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</si>
  <si>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</si>
  <si>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</si>
  <si>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</si>
  <si>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</si>
  <si>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</si>
  <si>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</si>
  <si>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</si>
  <si>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</si>
  <si>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</si>
  <si>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</si>
  <si>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</si>
  <si>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</si>
  <si>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</si>
  <si>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</si>
  <si>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</si>
  <si>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</si>
  <si>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</si>
  <si>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</si>
  <si>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</si>
  <si>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</si>
  <si>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</si>
  <si>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</si>
  <si>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</si>
  <si>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</si>
  <si>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</si>
  <si>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</si>
  <si>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</si>
  <si>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</si>
  <si>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</si>
  <si>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</si>
  <si>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</si>
  <si>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</si>
  <si>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</si>
  <si>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</si>
  <si>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</si>
  <si>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</si>
  <si>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</si>
  <si>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</si>
  <si>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</si>
  <si>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</si>
  <si>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</si>
  <si>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</si>
  <si>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</si>
  <si>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</si>
  <si>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</si>
  <si>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</si>
  <si>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</si>
  <si>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</si>
  <si>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</si>
  <si>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</si>
  <si>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</si>
  <si>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</si>
  <si>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</si>
  <si>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</si>
  <si>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</si>
  <si>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</si>
  <si>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</si>
  <si>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</si>
  <si>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</si>
  <si>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</si>
  <si>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</si>
  <si>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</si>
  <si>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</si>
  <si>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</si>
  <si>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</si>
  <si>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</si>
  <si>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</si>
  <si>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</si>
  <si>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</si>
  <si>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</si>
  <si>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</si>
  <si>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</si>
  <si>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</si>
  <si>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</si>
  <si>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</si>
  <si>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</si>
  <si>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</si>
  <si>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</si>
  <si>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</si>
  <si>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</si>
  <si>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</si>
  <si>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</si>
  <si>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</si>
  <si>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</si>
  <si>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</si>
  <si>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</si>
  <si>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</si>
  <si>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</si>
  <si>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</si>
  <si>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</si>
  <si>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</si>
  <si>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</si>
  <si>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</si>
  <si>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</si>
  <si>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</si>
  <si>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</si>
  <si>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</si>
  <si>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</si>
  <si>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</si>
  <si>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</si>
  <si>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</si>
  <si>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</si>
  <si>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</si>
  <si>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</si>
  <si>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</si>
  <si>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</si>
  <si>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</si>
  <si>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</si>
  <si>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</si>
  <si>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</si>
  <si>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</si>
  <si>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</si>
  <si>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</si>
  <si>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</si>
  <si>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</si>
  <si>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</si>
  <si>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</si>
  <si>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</si>
  <si>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</si>
  <si>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</si>
  <si>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</si>
  <si>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</si>
  <si>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</si>
  <si>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</si>
  <si>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</si>
  <si>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</si>
  <si>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</si>
  <si>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</si>
  <si>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</si>
  <si>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</si>
  <si>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</si>
  <si>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</si>
  <si>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</si>
  <si>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</si>
  <si>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</si>
  <si>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</si>
  <si>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</si>
  <si>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</si>
  <si>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</si>
  <si>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</si>
  <si>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</si>
  <si>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</si>
  <si>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</si>
  <si>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</si>
  <si>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</si>
  <si>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</si>
  <si>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</si>
  <si>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</si>
  <si>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</si>
  <si>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</si>
  <si>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</si>
  <si>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</si>
  <si>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</si>
  <si>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</si>
  <si>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</si>
  <si>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</si>
  <si>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</si>
  <si>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</si>
  <si>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</si>
  <si>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</si>
  <si>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</si>
  <si>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</si>
  <si>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</si>
  <si>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</si>
  <si>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</si>
  <si>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</si>
  <si>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</si>
  <si>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</si>
  <si>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</si>
  <si>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</si>
  <si>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</si>
  <si>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</si>
  <si>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</si>
  <si>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</si>
  <si>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</si>
  <si>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</si>
  <si>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</si>
  <si>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</si>
  <si>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</si>
  <si>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</si>
  <si>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</si>
  <si>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</si>
  <si>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</si>
  <si>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</si>
  <si>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</si>
  <si>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</si>
  <si>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</si>
  <si>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</si>
  <si>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</si>
  <si>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</si>
  <si>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</si>
  <si>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</si>
  <si>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</si>
  <si>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</si>
  <si>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</si>
  <si>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</si>
  <si>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</si>
  <si>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</si>
  <si>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</si>
  <si>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</si>
  <si>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</si>
  <si>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</si>
  <si>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</si>
  <si>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</si>
  <si>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</si>
  <si>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</si>
  <si>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</si>
  <si>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</si>
  <si>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</si>
  <si>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</si>
  <si>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</si>
  <si>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</si>
  <si>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</si>
  <si>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</si>
  <si>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</si>
  <si>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</si>
  <si>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</si>
  <si>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</si>
  <si>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</si>
  <si>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</si>
  <si>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</si>
  <si>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</si>
  <si>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</si>
  <si>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</si>
  <si>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</si>
  <si>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</si>
  <si>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</si>
  <si>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</si>
  <si>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</si>
  <si>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</si>
  <si>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</si>
  <si>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</si>
  <si>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</si>
  <si>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</si>
  <si>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</si>
  <si>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</si>
  <si>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</si>
  <si>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</si>
  <si>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</si>
  <si>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</si>
  <si>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</si>
  <si>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</si>
  <si>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</si>
  <si>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</si>
  <si>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</si>
  <si>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</si>
  <si>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</si>
  <si>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</si>
  <si>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</si>
  <si>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</si>
  <si>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</si>
  <si>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</si>
  <si>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</si>
  <si>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</si>
  <si>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</si>
  <si>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</si>
  <si>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</si>
  <si>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</si>
  <si>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</si>
  <si>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</si>
  <si>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</si>
  <si>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</si>
  <si>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</si>
  <si>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</si>
  <si>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</si>
  <si>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</si>
  <si>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</si>
  <si>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</si>
  <si>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</si>
  <si>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</si>
  <si>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</si>
  <si>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</si>
  <si>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</si>
  <si>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</si>
  <si>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</si>
  <si>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</si>
  <si>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</si>
  <si>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</si>
  <si>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</si>
  <si>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</si>
  <si>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</si>
  <si>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</si>
  <si>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</si>
  <si>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</si>
  <si>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</si>
  <si>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</si>
  <si>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</si>
  <si>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</si>
  <si>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</si>
  <si>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</si>
  <si>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</si>
  <si>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</si>
  <si>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</si>
  <si>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</si>
  <si>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</si>
  <si>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</si>
  <si>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</si>
  <si>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</si>
  <si>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</si>
  <si>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</si>
  <si>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</si>
  <si>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</si>
  <si>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</si>
  <si>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</si>
  <si>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</si>
  <si>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</si>
  <si>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</si>
  <si>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</si>
  <si>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</si>
  <si>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</si>
  <si>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</si>
  <si>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</si>
  <si>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</si>
  <si>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</si>
  <si>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</si>
  <si>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</si>
  <si>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</si>
  <si>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</si>
  <si>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</si>
  <si>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</si>
  <si>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</si>
  <si>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</si>
  <si>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</si>
  <si>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</si>
  <si>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</si>
  <si>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</si>
  <si>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</si>
  <si>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</si>
  <si>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</si>
  <si>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</si>
  <si>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</si>
  <si>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</si>
  <si>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</si>
  <si>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</si>
  <si>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</si>
  <si>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</si>
  <si>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</si>
  <si>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</si>
  <si>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</si>
  <si>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</si>
  <si>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</si>
  <si>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</si>
  <si>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</si>
  <si>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</si>
  <si>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</si>
  <si>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</si>
  <si>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</si>
  <si>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</si>
  <si>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</si>
  <si>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</si>
  <si>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</si>
  <si>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</si>
  <si>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</si>
  <si>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</si>
  <si>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</si>
  <si>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</si>
  <si>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</si>
  <si>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</si>
  <si>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</si>
  <si>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</si>
  <si>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</si>
  <si>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</si>
  <si>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</si>
  <si>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</si>
  <si>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</si>
  <si>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</si>
  <si>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</si>
  <si>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</si>
  <si>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</si>
  <si>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</si>
  <si>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</si>
  <si>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</si>
  <si>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</si>
  <si>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</si>
  <si>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</si>
  <si>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</si>
  <si>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</si>
  <si>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</si>
  <si>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</si>
  <si>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</si>
  <si>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</si>
  <si>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</si>
  <si>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</si>
  <si>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</si>
  <si>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</si>
  <si>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</si>
  <si>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</si>
  <si>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</si>
  <si>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</si>
  <si>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</si>
  <si>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</si>
  <si>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</si>
  <si>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</si>
  <si>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</si>
  <si>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</si>
  <si>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</si>
  <si>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</si>
  <si>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</si>
  <si>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</si>
  <si>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</si>
  <si>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</si>
  <si>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</si>
  <si>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</si>
  <si>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</si>
  <si>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</si>
  <si>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</si>
  <si>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</si>
  <si>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</si>
  <si>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</si>
  <si>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</si>
  <si>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</si>
  <si>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</si>
  <si>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</si>
  <si>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</si>
  <si>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</si>
  <si>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</si>
  <si>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</si>
  <si>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</si>
  <si>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</si>
  <si>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</si>
  <si>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</si>
  <si>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</si>
  <si>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</si>
  <si>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</si>
  <si>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</si>
  <si>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</si>
  <si>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</si>
  <si>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</si>
  <si>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</si>
  <si>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</si>
  <si>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</si>
  <si>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</si>
  <si>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</si>
  <si>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</si>
  <si>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</si>
  <si>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</si>
  <si>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</si>
  <si>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</si>
  <si>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</si>
  <si>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</si>
  <si>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</si>
  <si>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</si>
  <si>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</si>
  <si>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</si>
  <si>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</si>
  <si>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</si>
  <si>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</si>
  <si>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</si>
  <si>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</si>
  <si>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</si>
  <si>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</si>
  <si>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</si>
  <si>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</si>
  <si>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</si>
  <si>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</si>
  <si>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</si>
  <si>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</si>
  <si>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</si>
  <si>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</si>
  <si>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</si>
  <si>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</si>
  <si>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</si>
  <si>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</si>
  <si>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</si>
  <si>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</si>
  <si>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</si>
  <si>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</si>
  <si>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</si>
  <si>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</si>
  <si>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</si>
  <si>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</si>
  <si>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</si>
  <si>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</si>
  <si>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</si>
  <si>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</si>
  <si>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</si>
  <si>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</si>
  <si>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</si>
  <si>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</si>
  <si>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</si>
  <si>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</si>
  <si>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</si>
  <si>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</si>
  <si>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</si>
  <si>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</si>
  <si>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</si>
  <si>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</si>
  <si>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</si>
  <si>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</si>
  <si>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</si>
  <si>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</si>
  <si>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</si>
  <si>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</si>
  <si>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</si>
  <si>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</si>
  <si>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</si>
  <si>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</si>
  <si>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</si>
  <si>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</si>
  <si>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</si>
  <si>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</si>
  <si>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</si>
  <si>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</si>
  <si>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</si>
  <si>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</si>
  <si>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</si>
  <si>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</si>
  <si>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</si>
  <si>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</si>
  <si>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</si>
  <si>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</si>
  <si>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</si>
  <si>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</si>
  <si>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</si>
  <si>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</si>
  <si>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</si>
  <si>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</si>
  <si>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</si>
  <si>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</si>
  <si>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</si>
  <si>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</si>
  <si>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</si>
  <si>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</si>
  <si>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</si>
  <si>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</si>
  <si>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</si>
  <si>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</si>
  <si>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</si>
  <si>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</si>
  <si>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</si>
  <si>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</si>
  <si>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</si>
  <si>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</si>
  <si>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</si>
  <si>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</si>
  <si>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</si>
  <si>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</si>
  <si>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</si>
  <si>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</si>
  <si>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</si>
  <si>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</si>
  <si>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</si>
  <si>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</si>
  <si>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</si>
  <si>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</si>
  <si>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</si>
  <si>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</si>
  <si>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</si>
  <si>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</si>
  <si>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</si>
  <si>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</si>
  <si>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</si>
  <si>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</si>
  <si>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</si>
  <si>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</si>
  <si>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</si>
  <si>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</si>
  <si>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</si>
  <si>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</si>
  <si>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</si>
  <si>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</si>
  <si>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</si>
  <si>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</si>
  <si>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</si>
  <si>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</si>
  <si>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</si>
  <si>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</si>
  <si>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</si>
  <si>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</si>
  <si>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</si>
  <si>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</si>
  <si>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</si>
  <si>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</si>
  <si>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</si>
  <si>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</si>
  <si>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</si>
  <si>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</si>
  <si>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</si>
  <si>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</si>
  <si>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</si>
  <si>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</si>
  <si>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</si>
  <si>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</si>
  <si>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</si>
  <si>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</si>
  <si>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</si>
  <si>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</si>
  <si>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</si>
  <si>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</si>
  <si>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</si>
  <si>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</si>
  <si>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</si>
  <si>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</si>
  <si>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</si>
  <si>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</si>
  <si>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</si>
  <si>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</si>
  <si>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</si>
  <si>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</si>
  <si>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</si>
  <si>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</si>
  <si>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</si>
  <si>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</si>
  <si>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</si>
  <si>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</si>
  <si>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</si>
  <si>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</si>
  <si>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</si>
  <si>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</si>
  <si>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</si>
  <si>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</si>
  <si>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</si>
  <si>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</si>
  <si>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</si>
  <si>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</si>
  <si>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</si>
  <si>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</si>
  <si>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</si>
  <si>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</si>
  <si>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</si>
  <si>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</si>
  <si>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</si>
  <si>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</si>
  <si>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</si>
  <si>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</si>
  <si>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</si>
  <si>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</si>
  <si>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</si>
  <si>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</si>
  <si>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</si>
  <si>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</si>
  <si>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</si>
  <si>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</si>
  <si>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</si>
  <si>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</si>
  <si>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</si>
  <si>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</si>
  <si>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</si>
  <si>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</si>
  <si>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</si>
  <si>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</si>
  <si>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</si>
  <si>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</si>
  <si>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</si>
  <si>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</si>
  <si>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</si>
  <si>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</si>
  <si>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</si>
  <si>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</si>
  <si>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</si>
  <si>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</si>
  <si>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</si>
  <si>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</si>
  <si>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</si>
  <si>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</si>
  <si>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</si>
  <si>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</si>
  <si>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</si>
  <si>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</si>
  <si>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</si>
  <si>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</si>
  <si>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</si>
  <si>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</si>
  <si>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</si>
  <si>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</si>
  <si>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</si>
  <si>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</si>
  <si>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</si>
  <si>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</si>
  <si>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</si>
  <si>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</si>
  <si>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</si>
  <si>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</si>
  <si>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</si>
  <si>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</si>
  <si>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</si>
  <si>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</si>
  <si>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</si>
  <si>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</si>
  <si>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</si>
  <si>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</si>
  <si>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</si>
  <si>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</si>
  <si>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</si>
  <si>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</si>
  <si>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</si>
  <si>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</si>
  <si>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</si>
  <si>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</si>
  <si>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</si>
  <si>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</si>
  <si>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</si>
  <si>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</si>
  <si>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</si>
  <si>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</si>
  <si>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</si>
  <si>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</si>
  <si>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</si>
  <si>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</si>
  <si>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</si>
  <si>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</si>
  <si>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</si>
  <si>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</si>
  <si>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</si>
  <si>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</si>
  <si>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</si>
  <si>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</si>
  <si>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</si>
  <si>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</si>
  <si>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</si>
  <si>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</si>
  <si>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</si>
  <si>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</si>
  <si>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</si>
  <si>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</si>
  <si>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</si>
  <si>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</si>
  <si>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</si>
  <si>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</si>
  <si>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</si>
  <si>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</si>
  <si>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</si>
  <si>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</si>
  <si>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</si>
  <si>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</si>
  <si>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</si>
  <si>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</si>
  <si>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</si>
  <si>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</si>
  <si>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</si>
  <si>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</si>
  <si>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</si>
  <si>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</si>
  <si>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</si>
  <si>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</si>
  <si>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</si>
  <si>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</si>
  <si>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</si>
  <si>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</si>
  <si>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</si>
  <si>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</si>
  <si>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</si>
  <si>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</si>
  <si>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</si>
  <si>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</si>
  <si>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</si>
  <si>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</si>
  <si>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</si>
  <si>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</si>
  <si>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</si>
  <si>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</si>
  <si>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</si>
  <si>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</si>
  <si>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</si>
  <si>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</si>
  <si>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</si>
  <si>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</si>
  <si>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</si>
  <si>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</si>
  <si>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</si>
  <si>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</si>
  <si>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</si>
  <si>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</si>
  <si>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</si>
  <si>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</si>
  <si>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</si>
  <si>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</si>
  <si>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</si>
  <si>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</si>
  <si>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</si>
  <si>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</si>
  <si>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</si>
  <si>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</si>
  <si>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</si>
  <si>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</si>
  <si>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</si>
  <si>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</si>
  <si>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</si>
  <si>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</si>
  <si>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</si>
  <si>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</si>
  <si>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</si>
  <si>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</si>
  <si>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</si>
  <si>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</si>
  <si>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</si>
  <si>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</si>
  <si>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</si>
  <si>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</si>
  <si>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</si>
  <si>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</si>
  <si>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</si>
  <si>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</si>
  <si>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</si>
  <si>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</si>
  <si>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</si>
  <si>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</si>
  <si>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</si>
  <si>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</si>
  <si>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</si>
  <si>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</si>
  <si>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</si>
  <si>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</si>
  <si>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</si>
  <si>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</si>
  <si>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</si>
  <si>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</si>
  <si>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</si>
  <si>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</si>
  <si>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</si>
  <si>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</si>
  <si>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</si>
  <si>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</si>
  <si>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</si>
  <si>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</si>
  <si>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</si>
  <si>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</si>
  <si>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</si>
  <si>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</si>
  <si>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</si>
  <si>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</si>
  <si>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</si>
  <si>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</si>
  <si>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</si>
  <si>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</si>
  <si>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</si>
  <si>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</si>
  <si>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</si>
  <si>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</si>
  <si>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</si>
  <si>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</si>
  <si>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</si>
  <si>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</si>
  <si>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</si>
  <si>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</si>
  <si>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</si>
  <si>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</si>
  <si>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</si>
  <si>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</si>
  <si>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</si>
  <si>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</si>
  <si>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</si>
  <si>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</si>
  <si>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</si>
  <si>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</si>
  <si>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</si>
  <si>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</si>
  <si>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</si>
  <si>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</si>
  <si>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</si>
  <si>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</si>
  <si>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</si>
  <si>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</si>
  <si>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</si>
  <si>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</si>
  <si>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</si>
  <si>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</si>
  <si>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</si>
  <si>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</si>
  <si>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</si>
  <si>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</si>
  <si>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</si>
  <si>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</si>
  <si>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</si>
  <si>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</si>
  <si>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</si>
  <si>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</si>
  <si>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</si>
  <si>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</si>
  <si>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</si>
  <si>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</si>
  <si>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</si>
  <si>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</si>
  <si>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</si>
  <si>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</si>
  <si>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</si>
  <si>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</si>
  <si>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</si>
  <si>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</si>
  <si>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</si>
  <si>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</si>
  <si>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</si>
  <si>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</si>
  <si>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</si>
  <si>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</si>
  <si>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</si>
  <si>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</si>
  <si>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</si>
  <si>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</si>
  <si>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</si>
  <si>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</si>
  <si>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</si>
  <si>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</si>
  <si>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</si>
  <si>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</si>
  <si>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</si>
  <si>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</si>
  <si>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</si>
  <si>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</si>
  <si>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</si>
  <si>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</si>
  <si>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</si>
  <si>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</si>
  <si>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</si>
  <si>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</si>
  <si>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</si>
  <si>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</si>
  <si>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</si>
  <si>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</si>
  <si>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</si>
  <si>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</si>
  <si>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</si>
  <si>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</si>
  <si>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</si>
  <si>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</si>
  <si>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</si>
  <si>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</si>
  <si>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</si>
  <si>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</si>
  <si>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</si>
  <si>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</si>
  <si>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</si>
  <si>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</si>
  <si>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</si>
  <si>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</si>
  <si>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</si>
  <si>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</si>
  <si>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</si>
  <si>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</si>
  <si>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</si>
  <si>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</si>
  <si>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</si>
  <si>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</si>
  <si>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</si>
  <si>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</si>
  <si>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</si>
  <si>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</si>
  <si>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</si>
  <si>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</si>
  <si>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</si>
  <si>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</si>
  <si>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</si>
  <si>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</si>
  <si>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</si>
  <si>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</si>
  <si>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</si>
  <si>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</si>
  <si>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</si>
  <si>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</si>
  <si>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</si>
  <si>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</si>
  <si>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</si>
  <si>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</si>
  <si>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</si>
  <si>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</si>
  <si>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</si>
  <si>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</si>
  <si>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</si>
  <si>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</si>
  <si>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</si>
  <si>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</si>
  <si>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</si>
  <si>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</si>
  <si>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</si>
  <si>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</si>
  <si>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</si>
  <si>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</si>
  <si>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</si>
  <si>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</si>
  <si>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</si>
  <si>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</si>
  <si>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</si>
  <si>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</si>
  <si>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</si>
  <si>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</si>
  <si>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</si>
  <si>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</si>
  <si>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</si>
  <si>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</si>
  <si>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</si>
  <si>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</si>
  <si>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</si>
  <si>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</si>
  <si>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</si>
  <si>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</si>
  <si>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</si>
  <si>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</si>
  <si>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</si>
  <si>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</si>
  <si>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</si>
  <si>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</si>
  <si>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</si>
  <si>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</si>
  <si>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</si>
  <si>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</si>
  <si>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</si>
  <si>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</si>
  <si>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</si>
  <si>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</si>
  <si>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</si>
  <si>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</si>
  <si>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</si>
  <si>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</si>
  <si>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</si>
  <si>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</si>
  <si>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</si>
  <si>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</si>
  <si>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</si>
  <si>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</si>
  <si>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</si>
  <si>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</si>
  <si>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</si>
  <si>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</si>
  <si>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</si>
  <si>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</si>
  <si>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</si>
  <si>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</si>
  <si>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</si>
  <si>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</si>
  <si>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</si>
  <si>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</si>
  <si>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</si>
  <si>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</si>
  <si>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</si>
  <si>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</si>
  <si>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</si>
  <si>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</si>
  <si>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</si>
  <si>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</si>
  <si>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</si>
  <si>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</si>
  <si>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</si>
  <si>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</si>
  <si>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</si>
  <si>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</si>
  <si>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</si>
  <si>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</si>
  <si>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</si>
  <si>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</si>
  <si>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</si>
  <si>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</si>
  <si>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</si>
  <si>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</si>
  <si>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</si>
  <si>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</si>
  <si>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</si>
  <si>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</si>
  <si>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</si>
  <si>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</si>
  <si>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</si>
  <si>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</si>
  <si>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</si>
  <si>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</si>
  <si>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</si>
  <si>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</si>
  <si>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</si>
  <si>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</si>
  <si>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</si>
  <si>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</si>
  <si>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</si>
  <si>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</si>
  <si>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</si>
  <si>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</si>
  <si>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</si>
  <si>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</si>
  <si>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</si>
  <si>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</si>
  <si>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</si>
  <si>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</si>
  <si>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</si>
  <si>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</si>
  <si>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</si>
  <si>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</si>
  <si>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</si>
  <si>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</si>
  <si>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</si>
  <si>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</si>
  <si>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</si>
  <si>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</si>
  <si>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</si>
  <si>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</si>
  <si>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</si>
  <si>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</si>
  <si>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</si>
  <si>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</si>
  <si>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</si>
  <si>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</si>
  <si>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</si>
  <si>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</si>
  <si>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</si>
  <si>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</si>
  <si>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</si>
  <si>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</si>
  <si>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</si>
  <si>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</si>
  <si>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</si>
  <si>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</si>
  <si>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</si>
  <si>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</si>
  <si>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</si>
  <si>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</si>
  <si>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</si>
  <si>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</si>
  <si>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</si>
  <si>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</si>
  <si>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</si>
  <si>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</si>
  <si>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</si>
  <si>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</si>
  <si>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</si>
  <si>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</si>
  <si>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</si>
  <si>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</si>
  <si>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</si>
  <si>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</si>
  <si>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</si>
  <si>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</si>
  <si>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</si>
  <si>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</si>
  <si>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</si>
  <si>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</si>
  <si>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</si>
  <si>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</si>
  <si>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</si>
  <si>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</si>
  <si>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</si>
  <si>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</si>
  <si>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</si>
  <si>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</si>
  <si>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</si>
  <si>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</si>
  <si>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</si>
  <si>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</si>
  <si>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</si>
  <si>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</si>
  <si>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</si>
  <si>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</si>
  <si>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</si>
  <si>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</si>
  <si>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</si>
  <si>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</si>
  <si>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</si>
  <si>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</si>
  <si>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</si>
  <si>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</si>
  <si>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</si>
  <si>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</si>
  <si>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</si>
  <si>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</si>
  <si>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</si>
  <si>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</si>
  <si>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</si>
  <si>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</si>
  <si>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</si>
  <si>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</si>
  <si>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</si>
  <si>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</si>
  <si>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</si>
  <si>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</si>
  <si>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</si>
  <si>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</si>
  <si>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</si>
  <si>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</si>
  <si>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</si>
  <si>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</si>
  <si>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</si>
  <si>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</si>
  <si>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</si>
  <si>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</si>
  <si>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</si>
  <si>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</si>
  <si>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</si>
  <si>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</si>
  <si>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</si>
  <si>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</si>
  <si>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</si>
  <si>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</si>
  <si>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</si>
  <si>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</si>
  <si>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</si>
  <si>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</si>
  <si>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</si>
  <si>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</si>
  <si>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</si>
  <si>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</si>
  <si>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</si>
  <si>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</si>
  <si>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</si>
  <si>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</si>
  <si>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</si>
  <si>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</si>
  <si>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</si>
  <si>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</si>
  <si>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</si>
  <si>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</si>
  <si>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</si>
  <si>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</si>
  <si>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</si>
  <si>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</si>
  <si>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</si>
  <si>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</si>
  <si>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</si>
  <si>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</si>
  <si>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</si>
  <si>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</si>
  <si>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</si>
  <si>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</si>
  <si>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</si>
  <si>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</si>
  <si>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</si>
  <si>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</si>
  <si>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</si>
  <si>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</si>
  <si>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</si>
  <si>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</si>
  <si>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</si>
  <si>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</si>
  <si>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</si>
  <si>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</si>
  <si>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</si>
  <si>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</si>
  <si>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</si>
  <si>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</si>
  <si>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</si>
  <si>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</si>
  <si>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</si>
  <si>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</si>
  <si>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</si>
  <si>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</si>
  <si>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</si>
  <si>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</si>
  <si>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</si>
  <si>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</si>
  <si>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</si>
  <si>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</si>
  <si>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</si>
  <si>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</si>
  <si>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</si>
  <si>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</si>
  <si>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</si>
  <si>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</si>
  <si>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</si>
  <si>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</si>
  <si>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</si>
  <si>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</si>
  <si>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</si>
  <si>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</si>
  <si>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</si>
  <si>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</si>
  <si>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</si>
  <si>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</si>
  <si>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</si>
  <si>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</si>
  <si>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</si>
  <si>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</si>
  <si>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</si>
  <si>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</si>
  <si>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</si>
  <si>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</si>
  <si>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</si>
  <si>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</si>
  <si>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</si>
  <si>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</si>
  <si>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</si>
  <si>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</si>
  <si>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</si>
  <si>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</si>
  <si>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</si>
  <si>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</si>
  <si>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</si>
  <si>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</si>
  <si>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</si>
  <si>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</si>
  <si>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</si>
  <si>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</si>
  <si>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</si>
  <si>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</si>
  <si>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</si>
  <si>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</si>
  <si>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</si>
  <si>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</si>
  <si>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</si>
  <si>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</si>
  <si>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</si>
  <si>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</si>
  <si>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</si>
  <si>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</si>
  <si>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</si>
  <si>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</si>
  <si>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</si>
  <si>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</si>
  <si>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</si>
  <si>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</si>
  <si>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</si>
  <si>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</si>
  <si>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</si>
  <si>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</si>
  <si>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</si>
  <si>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</si>
  <si>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</si>
  <si>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</si>
  <si>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</si>
  <si>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</si>
  <si>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</si>
  <si>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</si>
  <si>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</si>
  <si>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</si>
  <si>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</si>
  <si>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</si>
  <si>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</si>
  <si>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</si>
  <si>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</si>
  <si>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</si>
  <si>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</si>
  <si>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</si>
  <si>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</si>
  <si>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</si>
  <si>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</si>
  <si>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</si>
  <si>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</si>
  <si>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</si>
  <si>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</si>
  <si>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</si>
  <si>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</si>
  <si>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</si>
  <si>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</si>
  <si>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</si>
  <si>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</si>
  <si>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</si>
  <si>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</si>
  <si>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</si>
  <si>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</si>
  <si>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</si>
  <si>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</si>
  <si>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</si>
  <si>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</si>
  <si>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</si>
  <si>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</si>
  <si>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</si>
  <si>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</si>
  <si>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</si>
  <si>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</si>
  <si>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</si>
  <si>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</si>
  <si>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</si>
  <si>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</si>
  <si>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</si>
  <si>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</si>
  <si>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</si>
  <si>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</si>
  <si>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</si>
  <si>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</si>
  <si>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</si>
  <si>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</si>
  <si>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</si>
  <si>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</si>
  <si>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</si>
  <si>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</si>
  <si>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</si>
  <si>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</si>
  <si>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</si>
  <si>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</si>
  <si>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</si>
  <si>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</si>
  <si>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</si>
  <si>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</si>
  <si>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</si>
  <si>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</si>
  <si>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</si>
  <si>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</si>
  <si>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</si>
  <si>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</si>
  <si>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</si>
  <si>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</si>
  <si>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</si>
  <si>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</si>
  <si>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</si>
  <si>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</si>
  <si>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</si>
  <si>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</si>
  <si>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</si>
  <si>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</si>
  <si>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</si>
  <si>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</si>
  <si>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</si>
  <si>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</si>
  <si>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</si>
  <si>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</si>
  <si>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</si>
  <si>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</si>
  <si>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</si>
  <si>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</si>
  <si>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</si>
  <si>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</si>
  <si>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</si>
  <si>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</si>
  <si>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</si>
  <si>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</si>
  <si>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</si>
  <si>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</si>
  <si>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</si>
  <si>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</si>
  <si>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</si>
  <si>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</si>
  <si>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</si>
  <si>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</si>
  <si>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</si>
  <si>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</si>
  <si>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</si>
  <si>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</si>
  <si>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</si>
  <si>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</si>
  <si>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</si>
  <si>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</si>
  <si>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</si>
  <si>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</si>
  <si>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</si>
  <si>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</si>
  <si>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</si>
  <si>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</si>
  <si>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</si>
  <si>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</si>
  <si>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</si>
  <si>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</si>
  <si>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</si>
  <si>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</si>
  <si>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</si>
  <si>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</si>
  <si>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</si>
  <si>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</si>
  <si>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</si>
  <si>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</si>
  <si>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</si>
  <si>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</si>
  <si>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</si>
  <si>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</si>
  <si>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</si>
  <si>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</si>
  <si>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</si>
  <si>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</si>
  <si>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</si>
  <si>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</si>
  <si>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</si>
  <si>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</si>
  <si>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</si>
  <si>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</si>
  <si>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</si>
  <si>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</si>
  <si>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</si>
  <si>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</si>
  <si>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</si>
  <si>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</si>
  <si>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</si>
  <si>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</si>
  <si>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</si>
  <si>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</si>
  <si>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</si>
  <si>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</si>
  <si>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</si>
  <si>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</si>
  <si>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</si>
  <si>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</si>
  <si>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</si>
  <si>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</si>
  <si>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</si>
  <si>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</si>
  <si>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</si>
  <si>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</si>
  <si>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</si>
  <si>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</si>
  <si>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</si>
  <si>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</si>
  <si>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</si>
  <si>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</si>
  <si>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</si>
  <si>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</si>
  <si>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</si>
  <si>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</si>
  <si>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</si>
  <si>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</si>
  <si>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</si>
  <si>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</si>
  <si>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</si>
  <si>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</si>
  <si>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</si>
  <si>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</si>
  <si>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</si>
  <si>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</si>
  <si>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</si>
  <si>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</si>
  <si>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</si>
  <si>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</si>
  <si>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</si>
  <si>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</si>
  <si>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</si>
  <si>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</si>
  <si>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</si>
  <si>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</si>
  <si>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</si>
  <si>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</si>
  <si>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</si>
  <si>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</si>
  <si>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</si>
  <si>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</si>
  <si>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</si>
  <si>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</si>
  <si>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</si>
  <si>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</si>
  <si>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</si>
  <si>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</si>
  <si>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</si>
  <si>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</si>
  <si>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</si>
  <si>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</si>
  <si>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</si>
  <si>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</si>
  <si>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</si>
  <si>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</si>
  <si>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</si>
  <si>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</si>
  <si>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</si>
  <si>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</si>
  <si>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</si>
  <si>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</si>
  <si>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</si>
  <si>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</si>
  <si>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</si>
  <si>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</si>
  <si>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</si>
  <si>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</si>
  <si>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</si>
  <si>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</si>
  <si>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</si>
  <si>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</si>
  <si>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</si>
  <si>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</si>
  <si>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</si>
  <si>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</si>
  <si>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</si>
  <si>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</si>
  <si>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</si>
  <si>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</si>
  <si>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</si>
  <si>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</si>
  <si>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</si>
  <si>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</si>
  <si>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</si>
  <si>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</si>
  <si>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</si>
  <si>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</si>
  <si>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</si>
  <si>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</si>
  <si>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</si>
  <si>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</si>
  <si>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</si>
  <si>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</si>
  <si>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</si>
  <si>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</si>
  <si>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</si>
  <si>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</si>
  <si>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</si>
  <si>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</si>
  <si>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</si>
  <si>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</si>
  <si>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</si>
  <si>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</si>
  <si>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</si>
  <si>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</si>
  <si>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</si>
  <si>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</si>
  <si>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</si>
  <si>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</si>
  <si>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</si>
  <si>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</si>
  <si>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</si>
  <si>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</si>
  <si>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</si>
  <si>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</si>
  <si>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</si>
  <si>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</si>
  <si>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</si>
  <si>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</si>
  <si>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</si>
  <si>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</si>
  <si>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</si>
  <si>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</si>
  <si>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</si>
  <si>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</si>
  <si>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</si>
  <si>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</si>
  <si>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</si>
  <si>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</si>
  <si>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</si>
  <si>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</si>
  <si>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</si>
  <si>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</si>
  <si>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</si>
  <si>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</si>
  <si>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</si>
  <si>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</si>
  <si>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</si>
  <si>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</si>
  <si>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</si>
  <si>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</si>
  <si>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</si>
  <si>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</si>
  <si>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</si>
  <si>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</si>
  <si>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</si>
  <si>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</si>
  <si>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</si>
  <si>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</si>
  <si>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</si>
  <si>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</si>
  <si>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</si>
  <si>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</si>
  <si>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</si>
  <si>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</si>
  <si>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</si>
  <si>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</si>
  <si>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</si>
  <si>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</si>
  <si>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</si>
  <si>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</si>
  <si>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</si>
  <si>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</si>
  <si>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</si>
  <si>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</si>
  <si>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</si>
  <si>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</si>
  <si>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</si>
  <si>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</si>
  <si>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</si>
  <si>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</si>
  <si>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</si>
  <si>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</si>
  <si>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</si>
  <si>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</si>
  <si>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</si>
  <si>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</si>
  <si>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</si>
  <si>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</si>
  <si>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</si>
  <si>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</si>
  <si>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</si>
  <si>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</si>
  <si>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</si>
  <si>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</si>
  <si>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</si>
  <si>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</si>
  <si>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</si>
  <si>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</si>
  <si>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</si>
  <si>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</si>
  <si>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</si>
  <si>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</si>
  <si>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</si>
  <si>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</si>
  <si>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</si>
  <si>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</si>
  <si>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</si>
  <si>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</si>
  <si>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</si>
  <si>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</si>
  <si>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</si>
  <si>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</si>
  <si>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</si>
  <si>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</si>
  <si>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</si>
  <si>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</si>
  <si>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</si>
  <si>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</si>
  <si>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</si>
  <si>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</si>
  <si>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</si>
  <si>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</si>
  <si>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</si>
  <si>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</si>
  <si>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</si>
  <si>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</si>
  <si>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</si>
  <si>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</si>
  <si>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</si>
  <si>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</si>
  <si>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</si>
  <si>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</si>
  <si>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</si>
  <si>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</si>
  <si>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</si>
  <si>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</si>
  <si>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</si>
  <si>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</si>
  <si>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</si>
  <si>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</si>
  <si>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</si>
  <si>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</si>
  <si>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</si>
  <si>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</si>
  <si>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</si>
  <si>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</si>
  <si>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</si>
  <si>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</si>
  <si>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</si>
  <si>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</si>
  <si>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</si>
  <si>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</si>
  <si>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</si>
  <si>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</si>
  <si>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</si>
  <si>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</si>
  <si>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</si>
  <si>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</si>
  <si>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</si>
  <si>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</si>
  <si>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</si>
  <si>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</si>
  <si>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</si>
  <si>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</si>
  <si>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</si>
  <si>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</si>
  <si>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</si>
  <si>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</si>
  <si>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</si>
  <si>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</si>
  <si>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</si>
  <si>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</si>
  <si>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</si>
  <si>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</si>
  <si>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</si>
  <si>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</si>
  <si>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</si>
  <si>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</si>
  <si>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</si>
  <si>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</si>
  <si>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</si>
  <si>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</si>
  <si>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</si>
  <si>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</si>
  <si>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</si>
  <si>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</si>
  <si>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</si>
  <si>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</si>
  <si>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</si>
  <si>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</si>
  <si>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</si>
  <si>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</si>
  <si>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</si>
  <si>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</si>
  <si>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</si>
  <si>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</si>
  <si>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</si>
  <si>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</si>
  <si>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</si>
  <si>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</si>
  <si>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</si>
  <si>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</si>
  <si>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</si>
  <si>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</si>
  <si>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</si>
  <si>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</si>
  <si>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</si>
  <si>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</si>
  <si>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</si>
  <si>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</si>
  <si>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</si>
  <si>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</si>
  <si>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</si>
  <si>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</si>
  <si>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</si>
  <si>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</si>
  <si>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</si>
  <si>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</si>
  <si>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</si>
  <si>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</si>
  <si>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</si>
  <si>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</si>
  <si>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</si>
  <si>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</si>
  <si>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</si>
  <si>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</si>
  <si>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</si>
  <si>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</si>
  <si>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</si>
  <si>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</si>
  <si>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</si>
  <si>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</si>
  <si>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</si>
  <si>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</si>
  <si>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</si>
  <si>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</si>
  <si>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</si>
  <si>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</si>
  <si>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</si>
  <si>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</si>
  <si>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</si>
  <si>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</si>
  <si>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</si>
  <si>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</si>
  <si>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</si>
  <si>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</si>
  <si>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</si>
  <si>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</si>
  <si>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</si>
  <si>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</si>
  <si>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</si>
  <si>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</si>
  <si>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</si>
  <si>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</si>
  <si>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</si>
  <si>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</si>
  <si>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</si>
  <si>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</si>
  <si>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</si>
  <si>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</si>
  <si>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</si>
  <si>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</si>
  <si>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</si>
  <si>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</si>
  <si>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</si>
  <si>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</si>
  <si>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</si>
  <si>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</si>
  <si>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</si>
  <si>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</si>
  <si>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</si>
  <si>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</si>
  <si>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</si>
  <si>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</si>
  <si>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</si>
  <si>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</si>
  <si>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</si>
  <si>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</si>
  <si>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</si>
  <si>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</si>
  <si>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</si>
  <si>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</si>
  <si>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</si>
  <si>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</si>
  <si>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</si>
  <si>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</si>
  <si>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</si>
  <si>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</si>
  <si>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</si>
  <si>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</si>
  <si>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</si>
  <si>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</si>
  <si>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</si>
  <si>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</si>
  <si>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</si>
  <si>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</si>
  <si>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</si>
  <si>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</si>
  <si>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</si>
  <si>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</si>
  <si>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</si>
  <si>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</si>
  <si>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</si>
  <si>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</si>
  <si>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</si>
  <si>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</si>
  <si>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</si>
  <si>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</si>
  <si>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</si>
  <si>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</si>
  <si>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</si>
  <si>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</si>
  <si>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</si>
  <si>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</si>
  <si>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</si>
  <si>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</si>
  <si>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</si>
  <si>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</si>
  <si>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</si>
  <si>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</si>
  <si>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</si>
  <si>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</si>
  <si>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</si>
  <si>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</si>
  <si>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</si>
  <si>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</si>
  <si>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</si>
  <si>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</si>
  <si>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</si>
  <si>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</si>
  <si>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</si>
  <si>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</si>
  <si>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</si>
  <si>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</si>
  <si>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</si>
  <si>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</si>
  <si>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</si>
  <si>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</si>
  <si>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</si>
  <si>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</si>
  <si>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</si>
  <si>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</si>
  <si>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</si>
  <si>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</si>
  <si>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</si>
  <si>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</si>
  <si>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</si>
  <si>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</si>
  <si>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</si>
  <si>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</si>
  <si>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</si>
  <si>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</si>
  <si>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</si>
  <si>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</si>
  <si>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</si>
  <si>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</si>
  <si>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</si>
  <si>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</si>
  <si>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</si>
  <si>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</si>
  <si>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</si>
  <si>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</si>
  <si>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</si>
  <si>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</si>
  <si>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</si>
  <si>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</si>
  <si>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</si>
  <si>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</si>
  <si>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</si>
  <si>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</si>
  <si>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</si>
  <si>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</si>
  <si>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</si>
  <si>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</si>
  <si>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</si>
  <si>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</si>
  <si>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</si>
  <si>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</si>
  <si>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</si>
  <si>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</si>
  <si>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</si>
  <si>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</si>
  <si>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</si>
  <si>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</si>
  <si>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</si>
  <si>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</si>
  <si>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</si>
  <si>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</si>
  <si>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</si>
  <si>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</si>
  <si>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</si>
  <si>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</si>
  <si>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</si>
  <si>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</si>
  <si>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</si>
  <si>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</si>
  <si>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</si>
  <si>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</si>
  <si>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</si>
  <si>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</si>
  <si>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</si>
  <si>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</si>
  <si>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</si>
  <si>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</si>
  <si>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</si>
  <si>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</si>
  <si>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</si>
  <si>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</si>
  <si>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</si>
  <si>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</si>
  <si>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</si>
  <si>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</si>
  <si>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</si>
  <si>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</si>
  <si>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</si>
  <si>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</si>
  <si>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</si>
  <si>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</si>
  <si>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</si>
  <si>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</si>
  <si>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</si>
  <si>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</si>
  <si>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</si>
  <si>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</si>
  <si>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</si>
  <si>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</si>
  <si>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</si>
  <si>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</si>
  <si>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</si>
  <si>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</si>
  <si>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</si>
  <si>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</si>
  <si>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</si>
  <si>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</si>
  <si>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</si>
  <si>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</si>
  <si>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</si>
  <si>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</si>
  <si>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</si>
  <si>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</si>
  <si>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</si>
  <si>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</si>
  <si>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</si>
  <si>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</si>
  <si>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</si>
  <si>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</si>
  <si>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</si>
  <si>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</si>
  <si>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</si>
  <si>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</si>
  <si>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</si>
  <si>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</si>
  <si>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</si>
  <si>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</si>
  <si>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</si>
  <si>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</si>
  <si>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</si>
  <si>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</si>
  <si>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</si>
  <si>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</si>
  <si>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</si>
  <si>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</si>
  <si>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</si>
  <si>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</si>
  <si>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</si>
  <si>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</si>
  <si>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</si>
  <si>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</si>
  <si>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</si>
  <si>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</si>
  <si>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</si>
  <si>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</si>
  <si>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</si>
  <si>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</si>
  <si>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</si>
  <si>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</si>
  <si>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</si>
  <si>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</si>
  <si>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</si>
  <si>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</si>
  <si>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</si>
  <si>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</si>
  <si>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</si>
  <si>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</si>
  <si>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</si>
  <si>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</si>
  <si>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</si>
  <si>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</si>
  <si>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</si>
  <si>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</si>
  <si>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</si>
  <si>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</si>
  <si>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</si>
  <si>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</si>
  <si>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</si>
  <si>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</si>
  <si>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</si>
  <si>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</si>
  <si>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</si>
  <si>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</si>
  <si>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</si>
  <si>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</si>
  <si>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</si>
  <si>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</si>
  <si>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</si>
  <si>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</si>
  <si>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</si>
  <si>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</si>
  <si>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</si>
  <si>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</si>
  <si>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</si>
  <si>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</si>
  <si>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</si>
  <si>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</si>
  <si>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</si>
  <si>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</si>
  <si>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</si>
  <si>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</si>
  <si>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</si>
  <si>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</si>
  <si>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</si>
  <si>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</si>
  <si>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</si>
  <si>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</si>
  <si>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</si>
  <si>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</si>
  <si>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</si>
  <si>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</si>
  <si>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</si>
  <si>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</si>
  <si>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</si>
  <si>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</si>
  <si>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</si>
  <si>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</si>
  <si>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</si>
  <si>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</si>
  <si>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</si>
  <si>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</si>
  <si>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</si>
  <si>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</si>
  <si>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</si>
  <si>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</si>
  <si>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</si>
  <si>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</si>
  <si>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</si>
  <si>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</si>
  <si>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</si>
  <si>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</si>
  <si>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</si>
  <si>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</si>
  <si>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</si>
  <si>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</si>
  <si>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</si>
  <si>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</si>
  <si>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</si>
  <si>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</si>
  <si>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</si>
  <si>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</si>
  <si>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</si>
  <si>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</si>
  <si>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</si>
  <si>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</si>
  <si>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</si>
  <si>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</si>
  <si>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</si>
  <si>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</si>
  <si>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</si>
  <si>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</si>
  <si>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</si>
  <si>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</si>
  <si>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</si>
  <si>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</si>
  <si>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</si>
  <si>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</si>
  <si>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</si>
  <si>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</si>
  <si>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</si>
  <si>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</si>
  <si>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</si>
  <si>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</si>
  <si>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</si>
  <si>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</si>
  <si>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</si>
  <si>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</si>
  <si>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</si>
  <si>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</si>
  <si>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</si>
  <si>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</si>
  <si>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</si>
  <si>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</si>
  <si>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</si>
  <si>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</si>
  <si>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</si>
  <si>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</si>
  <si>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</si>
  <si>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</si>
  <si>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</si>
  <si>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</si>
  <si>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</si>
  <si>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</si>
  <si>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</si>
  <si>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</si>
  <si>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</si>
  <si>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</si>
  <si>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</si>
  <si>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</si>
  <si>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</si>
  <si>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</si>
  <si>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</si>
  <si>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</si>
  <si>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</si>
  <si>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</si>
  <si>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</si>
  <si>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</si>
  <si>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</si>
  <si>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</si>
  <si>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</si>
  <si>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</si>
  <si>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</si>
  <si>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</si>
  <si>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</si>
  <si>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</si>
  <si>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</si>
  <si>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</si>
  <si>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</si>
  <si>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</si>
  <si>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</si>
  <si>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</si>
  <si>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</si>
  <si>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</si>
  <si>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</si>
  <si>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</si>
  <si>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</si>
  <si>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</si>
  <si>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</si>
  <si>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</si>
  <si>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</si>
  <si>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</si>
  <si>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</si>
  <si>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</si>
  <si>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</si>
  <si>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</si>
  <si>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</si>
  <si>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</si>
  <si>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</si>
  <si>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</si>
  <si>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</si>
  <si>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</si>
  <si>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</si>
  <si>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</si>
  <si>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</si>
  <si>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</si>
  <si>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</si>
  <si>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</si>
  <si>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</si>
  <si>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</si>
  <si>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</si>
  <si>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</si>
  <si>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</si>
  <si>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</si>
  <si>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</si>
  <si>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</si>
  <si>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</si>
  <si>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</si>
  <si>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</si>
  <si>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</si>
  <si>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</si>
  <si>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</si>
  <si>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</si>
  <si>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</si>
  <si>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</si>
  <si>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</si>
  <si>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</si>
  <si>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</si>
  <si>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</si>
  <si>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</si>
  <si>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</si>
  <si>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</si>
  <si>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</si>
  <si>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</si>
  <si>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</si>
  <si>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</si>
  <si>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</si>
  <si>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</si>
  <si>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</si>
  <si>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</si>
  <si>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</si>
  <si>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</si>
  <si>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</si>
  <si>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</si>
  <si>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</si>
  <si>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</si>
  <si>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</si>
  <si>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</si>
  <si>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</si>
  <si>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</si>
  <si>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</si>
  <si>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</si>
  <si>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</si>
  <si>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</si>
  <si>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</si>
  <si>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</si>
  <si>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</si>
  <si>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</si>
  <si>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</si>
  <si>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</si>
  <si>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</si>
  <si>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</si>
  <si>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</si>
  <si>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</si>
  <si>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</si>
  <si>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</si>
  <si>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</si>
  <si>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</si>
  <si>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</si>
  <si>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</si>
  <si>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</si>
  <si>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</si>
  <si>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</si>
  <si>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</si>
  <si>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</si>
  <si>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</si>
  <si>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</si>
  <si>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</si>
  <si>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</si>
  <si>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</si>
  <si>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</si>
  <si>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</si>
  <si>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</si>
  <si>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</si>
  <si>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</si>
  <si>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</si>
  <si>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</si>
  <si>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</si>
  <si>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</si>
  <si>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</si>
  <si>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</si>
  <si>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</si>
  <si>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</si>
  <si>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</si>
  <si>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</si>
  <si>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</si>
  <si>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</si>
  <si>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</si>
  <si>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</si>
  <si>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</si>
  <si>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</si>
  <si>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</si>
  <si>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</si>
  <si>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</si>
  <si>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</si>
  <si>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</si>
  <si>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</si>
  <si>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</si>
  <si>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</si>
  <si>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</si>
  <si>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</si>
  <si>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</si>
  <si>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</si>
  <si>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</si>
  <si>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</si>
  <si>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</si>
  <si>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</si>
  <si>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</si>
  <si>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</si>
  <si>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</si>
  <si>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</si>
  <si>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</si>
  <si>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</si>
  <si>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</si>
  <si>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</si>
  <si>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</si>
  <si>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</si>
  <si>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</si>
  <si>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</si>
  <si>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</si>
  <si>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</si>
  <si>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</si>
  <si>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</si>
  <si>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</si>
  <si>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</si>
  <si>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</si>
  <si>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</si>
  <si>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</si>
  <si>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</si>
  <si>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</si>
  <si>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</si>
  <si>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</si>
  <si>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</si>
  <si>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</si>
  <si>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</si>
  <si>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</si>
  <si>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</si>
  <si>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</si>
  <si>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</si>
  <si>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</si>
  <si>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</si>
  <si>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</si>
  <si>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</si>
  <si>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</si>
  <si>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</si>
  <si>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</si>
  <si>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</si>
  <si>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</si>
  <si>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</si>
  <si>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</si>
  <si>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</si>
  <si>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</si>
  <si>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</si>
  <si>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</si>
  <si>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</si>
  <si>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</si>
  <si>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</si>
  <si>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</si>
  <si>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</si>
  <si>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</si>
  <si>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</si>
  <si>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</si>
  <si>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</si>
  <si>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</si>
  <si>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</si>
  <si>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</si>
  <si>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</si>
  <si>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</si>
  <si>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</si>
  <si>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</si>
  <si>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</si>
  <si>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</si>
  <si>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</si>
  <si>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</si>
  <si>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</si>
  <si>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</si>
  <si>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</si>
  <si>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</si>
  <si>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</si>
  <si>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</si>
  <si>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</si>
  <si>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</si>
  <si>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</si>
  <si>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</si>
  <si>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</si>
  <si>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</si>
  <si>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</si>
  <si>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</si>
  <si>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</si>
  <si>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</si>
  <si>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</si>
  <si>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</si>
  <si>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</si>
  <si>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</si>
  <si>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</si>
  <si>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</si>
  <si>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</si>
  <si>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</si>
  <si>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</si>
  <si>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</si>
  <si>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</si>
  <si>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</si>
  <si>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</si>
  <si>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</si>
  <si>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</si>
  <si>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</si>
  <si>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</si>
  <si>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</si>
  <si>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</si>
  <si>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</si>
  <si>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</si>
  <si>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</si>
  <si>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</si>
  <si>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</si>
  <si>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</si>
  <si>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</si>
  <si>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</si>
  <si>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</si>
  <si>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</si>
  <si>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</si>
  <si>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</si>
  <si>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</si>
  <si>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</si>
  <si>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</si>
  <si>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</si>
  <si>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</si>
  <si>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</si>
  <si>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</si>
  <si>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</si>
  <si>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</si>
  <si>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</si>
  <si>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</si>
  <si>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</si>
  <si>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</si>
  <si>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</si>
  <si>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</si>
  <si>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</si>
  <si>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</si>
  <si>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</si>
  <si>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</si>
  <si>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</si>
  <si>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</si>
  <si>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</si>
  <si>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</si>
  <si>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</si>
  <si>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</si>
  <si>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</si>
  <si>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</si>
  <si>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</si>
  <si>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</si>
  <si>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</si>
  <si>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</si>
  <si>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</si>
  <si>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</si>
  <si>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</si>
  <si>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</si>
  <si>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</si>
  <si>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</si>
  <si>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</si>
  <si>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</si>
  <si>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</si>
  <si>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</si>
  <si>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</si>
  <si>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</si>
  <si>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</si>
  <si>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</si>
  <si>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</si>
  <si>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</si>
  <si>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</si>
  <si>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</si>
  <si>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</si>
  <si>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</si>
  <si>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</si>
  <si>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</si>
  <si>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</si>
  <si>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</si>
  <si>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</si>
  <si>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</si>
  <si>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</si>
  <si>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</si>
  <si>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</si>
  <si>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</si>
  <si>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</si>
  <si>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</si>
  <si>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</si>
  <si>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</si>
  <si>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</si>
  <si>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</si>
  <si>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</si>
  <si>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</si>
  <si>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</si>
  <si>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</si>
  <si>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</si>
  <si>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</si>
  <si>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</si>
  <si>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</si>
  <si>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</si>
  <si>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</si>
  <si>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</si>
  <si>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</si>
  <si>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</si>
  <si>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</si>
  <si>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</si>
  <si>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</si>
  <si>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</si>
  <si>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</si>
  <si>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</si>
  <si>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</si>
  <si>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</si>
  <si>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</si>
  <si>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</si>
  <si>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</si>
  <si>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</si>
  <si>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</si>
  <si>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</si>
  <si>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</si>
  <si>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</si>
  <si>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</si>
  <si>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</si>
  <si>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</si>
  <si>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</si>
  <si>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</si>
  <si>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</si>
  <si>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</si>
  <si>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</si>
  <si>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</si>
  <si>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</si>
  <si>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</si>
  <si>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</si>
  <si>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</si>
  <si>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</si>
  <si>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</si>
  <si>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</si>
  <si>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</si>
  <si>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</si>
  <si>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</si>
  <si>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</si>
  <si>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</si>
  <si>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</si>
  <si>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</si>
  <si>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</si>
  <si>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</si>
  <si>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</si>
  <si>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</si>
  <si>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</si>
  <si>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</si>
  <si>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</si>
  <si>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</si>
  <si>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</si>
  <si>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</si>
  <si>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</si>
  <si>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</si>
  <si>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</si>
  <si>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</si>
  <si>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</si>
  <si>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</si>
  <si>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</si>
  <si>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</si>
  <si>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</si>
  <si>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</si>
  <si>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</si>
  <si>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</si>
  <si>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</si>
  <si>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</si>
  <si>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</si>
  <si>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</si>
  <si>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</si>
  <si>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</si>
  <si>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</si>
  <si>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</si>
  <si>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</si>
  <si>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</si>
  <si>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</si>
  <si>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</si>
  <si>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</si>
  <si>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</si>
  <si>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</si>
  <si>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</si>
  <si>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</si>
  <si>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</si>
  <si>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</si>
  <si>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</si>
  <si>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</si>
  <si>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</si>
  <si>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</si>
  <si>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</si>
  <si>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</si>
  <si>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</si>
  <si>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</si>
  <si>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</si>
  <si>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</si>
  <si>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</si>
  <si>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</si>
  <si>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</si>
  <si>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</si>
  <si>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</si>
  <si>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</si>
  <si>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</si>
  <si>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</si>
  <si>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</si>
  <si>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</si>
  <si>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</si>
  <si>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</si>
  <si>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</si>
  <si>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</si>
  <si>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</si>
  <si>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</si>
  <si>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</si>
  <si>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</si>
  <si>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</si>
  <si>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</si>
  <si>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</si>
  <si>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</si>
  <si>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</si>
  <si>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</si>
  <si>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</si>
  <si>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</si>
  <si>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</si>
  <si>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</si>
  <si>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</si>
  <si>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</si>
  <si>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</si>
  <si>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</si>
  <si>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</si>
  <si>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</si>
  <si>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</si>
  <si>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</si>
  <si>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</si>
  <si>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</si>
  <si>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</si>
  <si>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</si>
  <si>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</si>
  <si>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</si>
  <si>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</si>
  <si>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</si>
  <si>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</si>
  <si>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</si>
  <si>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</si>
  <si>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</si>
  <si>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</si>
  <si>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</si>
  <si>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</si>
  <si>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</si>
  <si>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</si>
  <si>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</si>
  <si>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</si>
  <si>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</si>
  <si>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</si>
  <si>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</si>
  <si>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</si>
  <si>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</si>
  <si>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</si>
  <si>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</si>
  <si>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</si>
  <si>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</si>
  <si>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</si>
  <si>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</si>
  <si>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</si>
  <si>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</si>
  <si>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</si>
  <si>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</si>
  <si>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</si>
  <si>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</si>
  <si>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</si>
  <si>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</si>
  <si>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</si>
  <si>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</si>
  <si>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</si>
  <si>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</si>
  <si>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</si>
  <si>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</si>
  <si>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</si>
  <si>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</si>
  <si>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</si>
  <si>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</si>
  <si>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</si>
  <si>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</si>
  <si>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</si>
  <si>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</si>
  <si>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</si>
  <si>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</si>
  <si>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</si>
  <si>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</si>
  <si>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</si>
  <si>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</si>
  <si>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</si>
  <si>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</si>
  <si>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</si>
  <si>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</si>
  <si>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</si>
  <si>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</si>
  <si>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</si>
  <si>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</si>
  <si>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</si>
  <si>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</si>
  <si>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</si>
  <si>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</si>
  <si>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</si>
  <si>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</si>
  <si>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</si>
  <si>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</si>
  <si>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</si>
  <si>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</si>
  <si>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</si>
  <si>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</si>
  <si>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</si>
  <si>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</si>
  <si>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</si>
  <si>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</si>
  <si>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</si>
  <si>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</si>
  <si>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</si>
  <si>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</si>
  <si>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</si>
  <si>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</si>
  <si>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</si>
  <si>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</si>
  <si>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</si>
  <si>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</si>
  <si>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</si>
  <si>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</si>
  <si>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</si>
  <si>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</si>
  <si>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</si>
  <si>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</si>
  <si>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</si>
  <si>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</si>
  <si>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</si>
  <si>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</si>
  <si>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</si>
  <si>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</si>
  <si>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</si>
  <si>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</si>
  <si>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</si>
  <si>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</si>
  <si>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</si>
  <si>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</si>
  <si>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</si>
  <si>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</si>
  <si>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</si>
  <si>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</si>
  <si>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</si>
  <si>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</si>
  <si>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</si>
  <si>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</si>
  <si>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</si>
  <si>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</si>
  <si>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</si>
  <si>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</si>
  <si>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</si>
  <si>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</si>
  <si>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</si>
  <si>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</si>
  <si>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</si>
  <si>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</si>
  <si>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</si>
  <si>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</si>
  <si>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</si>
  <si>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</si>
  <si>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</si>
  <si>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</si>
  <si>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</si>
  <si>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</si>
  <si>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</si>
  <si>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</si>
  <si>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</si>
  <si>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</si>
  <si>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</si>
  <si>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</si>
  <si>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</si>
  <si>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</si>
  <si>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</si>
  <si>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</si>
  <si>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</si>
  <si>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</si>
  <si>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</si>
  <si>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</si>
  <si>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</si>
  <si>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</si>
  <si>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</si>
  <si>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</si>
  <si>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</si>
  <si>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</si>
  <si>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</si>
  <si>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</si>
  <si>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</si>
  <si>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</si>
  <si>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</si>
  <si>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</si>
  <si>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</si>
  <si>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</si>
  <si>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</si>
  <si>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</si>
  <si>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</si>
  <si>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</si>
  <si>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</si>
  <si>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</si>
  <si>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</si>
  <si>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</si>
  <si>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</si>
  <si>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</si>
  <si>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</si>
  <si>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</si>
  <si>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</si>
  <si>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</si>
  <si>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</si>
  <si>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</si>
  <si>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</si>
  <si>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</si>
  <si>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</si>
  <si>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</si>
  <si>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</si>
  <si>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</si>
  <si>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</si>
  <si>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</si>
  <si>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</si>
  <si>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</si>
  <si>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</si>
  <si>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</si>
  <si>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</si>
  <si>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</si>
  <si>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</si>
  <si>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</si>
  <si>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</si>
  <si>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</si>
  <si>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</si>
  <si>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</si>
  <si>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</si>
  <si>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</si>
  <si>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</si>
  <si>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</si>
  <si>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</si>
  <si>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</si>
  <si>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</si>
  <si>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</si>
  <si>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</si>
  <si>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</si>
  <si>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</si>
  <si>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</si>
  <si>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</si>
  <si>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</si>
  <si>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</si>
  <si>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</si>
  <si>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</si>
  <si>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</si>
  <si>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</si>
  <si>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</si>
  <si>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</si>
  <si>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</si>
  <si>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</si>
  <si>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</si>
  <si>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</si>
  <si>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</si>
  <si>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</si>
  <si>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</si>
  <si>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</si>
  <si>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</si>
  <si>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</si>
  <si>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</si>
  <si>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</si>
  <si>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</si>
  <si>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</si>
  <si>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</si>
  <si>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</si>
  <si>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</si>
  <si>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</si>
  <si>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</si>
  <si>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</si>
  <si>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</si>
  <si>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</si>
  <si>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</si>
  <si>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</si>
  <si>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</si>
  <si>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</si>
  <si>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</si>
  <si>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</si>
  <si>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</si>
  <si>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</si>
  <si>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</si>
  <si>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</si>
  <si>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</si>
  <si>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</si>
  <si>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</si>
  <si>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</si>
  <si>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</si>
  <si>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</si>
  <si>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</si>
  <si>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</si>
  <si>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</si>
  <si>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</si>
  <si>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</si>
  <si>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</si>
  <si>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</si>
  <si>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</si>
  <si>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</si>
  <si>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</si>
  <si>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</si>
  <si>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</si>
  <si>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</si>
  <si>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</si>
  <si>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</si>
  <si>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</si>
  <si>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</si>
  <si>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</si>
  <si>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</si>
  <si>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</si>
  <si>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</si>
  <si>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</si>
  <si>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</si>
  <si>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</si>
  <si>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</si>
  <si>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</si>
  <si>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</si>
  <si>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</si>
  <si>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</si>
  <si>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</si>
  <si>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</si>
  <si>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</si>
  <si>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</si>
  <si>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</si>
  <si>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</si>
  <si>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</si>
  <si>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</si>
  <si>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</si>
  <si>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</si>
  <si>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</si>
  <si>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</si>
  <si>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</si>
  <si>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</si>
  <si>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</si>
  <si>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</si>
  <si>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</si>
  <si>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</si>
  <si>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</si>
  <si>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</si>
  <si>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</si>
  <si>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</si>
  <si>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</si>
  <si>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</si>
  <si>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</si>
  <si>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</si>
  <si>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</si>
  <si>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</si>
  <si>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</si>
  <si>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</si>
  <si>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</si>
  <si>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</si>
  <si>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</si>
  <si>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</si>
  <si>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</si>
  <si>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</si>
  <si>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</si>
  <si>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</si>
  <si>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</si>
  <si>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</si>
  <si>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</si>
  <si>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</si>
  <si>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</si>
  <si>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</si>
  <si>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</si>
  <si>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</si>
  <si>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</si>
  <si>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</si>
  <si>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</si>
  <si>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</si>
  <si>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</si>
  <si>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</si>
  <si>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</si>
  <si>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</si>
  <si>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</si>
  <si>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</si>
  <si>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</si>
  <si>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</si>
  <si>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</si>
  <si>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</si>
  <si>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</si>
  <si>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</si>
  <si>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</si>
  <si>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</si>
  <si>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</si>
  <si>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</si>
  <si>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</si>
  <si>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</si>
  <si>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</si>
  <si>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</si>
  <si>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</si>
  <si>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</si>
  <si>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</si>
  <si>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</si>
  <si>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</si>
  <si>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</si>
  <si>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</si>
  <si>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</si>
  <si>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</si>
  <si>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</si>
  <si>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</si>
  <si>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</si>
  <si>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</si>
  <si>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</si>
  <si>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</si>
  <si>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</si>
  <si>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</si>
  <si>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</si>
  <si>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</si>
  <si>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</si>
  <si>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</si>
  <si>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</si>
  <si>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</si>
  <si>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</si>
  <si>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</si>
  <si>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</si>
  <si>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</si>
  <si>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</si>
  <si>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</si>
  <si>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</si>
  <si>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</si>
  <si>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</si>
  <si>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</si>
  <si>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</si>
  <si>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</si>
  <si>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</si>
  <si>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</si>
  <si>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</si>
  <si>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</si>
  <si>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</si>
  <si>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</si>
  <si>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</si>
  <si>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</si>
  <si>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</si>
  <si>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</si>
  <si>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</si>
  <si>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</si>
  <si>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</si>
  <si>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</si>
  <si>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</si>
  <si>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</si>
  <si>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</si>
  <si>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</si>
  <si>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</si>
  <si>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</si>
  <si>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</si>
  <si>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</si>
  <si>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</si>
  <si>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</si>
  <si>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</si>
  <si>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</si>
  <si>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</si>
  <si>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</si>
  <si>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</si>
  <si>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</si>
  <si>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</si>
  <si>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</si>
  <si>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</si>
  <si>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</si>
  <si>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</si>
  <si>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</si>
  <si>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</si>
  <si>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</si>
  <si>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</si>
  <si>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</si>
  <si>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</si>
  <si>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</si>
  <si>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</si>
  <si>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</si>
  <si>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</si>
  <si>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</si>
  <si>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</si>
  <si>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</si>
  <si>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</si>
  <si>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</si>
  <si>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</si>
  <si>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</si>
  <si>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</si>
  <si>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</si>
  <si>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</si>
  <si>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</si>
  <si>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</si>
  <si>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</si>
  <si>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</si>
  <si>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</si>
  <si>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</si>
  <si>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</si>
  <si>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</si>
  <si>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</si>
  <si>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</si>
  <si>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</si>
  <si>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</si>
  <si>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</si>
  <si>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</si>
  <si>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</si>
  <si>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</si>
  <si>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</si>
  <si>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</si>
  <si>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</si>
  <si>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</si>
  <si>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</si>
  <si>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</si>
  <si>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</si>
  <si>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</si>
  <si>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</si>
  <si>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</si>
  <si>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</si>
  <si>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</si>
  <si>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</si>
  <si>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</si>
  <si>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</si>
  <si>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</si>
  <si>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</si>
  <si>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</si>
  <si>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</si>
  <si>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</si>
  <si>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</si>
  <si>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</si>
  <si>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</si>
  <si>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</si>
  <si>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</si>
  <si>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</si>
  <si>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</si>
  <si>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</si>
  <si>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</si>
  <si>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</si>
  <si>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</si>
  <si>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</si>
  <si>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</si>
  <si>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</si>
  <si>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</si>
  <si>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</si>
  <si>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</si>
  <si>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</si>
  <si>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</si>
  <si>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</si>
  <si>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</si>
  <si>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</si>
  <si>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</si>
  <si>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</si>
  <si>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</si>
  <si>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</si>
  <si>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</si>
  <si>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</si>
  <si>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</si>
  <si>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</si>
  <si>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</si>
  <si>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</si>
  <si>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</si>
  <si>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</si>
  <si>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</si>
  <si>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</si>
  <si>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</si>
  <si>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</si>
  <si>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</si>
  <si>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</si>
  <si>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</si>
  <si>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</si>
  <si>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</si>
  <si>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</si>
  <si>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</si>
  <si>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</si>
  <si>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</si>
  <si>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</si>
  <si>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</si>
  <si>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</si>
  <si>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</si>
  <si>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</si>
  <si>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</si>
  <si>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</si>
  <si>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</si>
  <si>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</si>
  <si>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</si>
  <si>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</si>
  <si>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</si>
  <si>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</si>
  <si>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</si>
  <si>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</si>
  <si>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</si>
  <si>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</si>
  <si>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</si>
  <si>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</si>
  <si>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</si>
  <si>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</si>
  <si>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</si>
  <si>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</si>
  <si>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</si>
  <si>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</si>
  <si>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</si>
  <si>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</si>
  <si>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</si>
  <si>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</si>
  <si>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</si>
  <si>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</si>
  <si>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</si>
  <si>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</si>
  <si>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</si>
  <si>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</si>
  <si>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</si>
  <si>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</si>
  <si>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</si>
  <si>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</si>
  <si>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</si>
  <si>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</si>
  <si>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</si>
  <si>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</si>
  <si>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</si>
  <si>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</si>
  <si>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</si>
  <si>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</si>
  <si>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</si>
  <si>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</si>
  <si>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</si>
  <si>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</si>
  <si>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</si>
  <si>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</si>
  <si>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</si>
  <si>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</si>
  <si>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</si>
  <si>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</si>
  <si>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</si>
  <si>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</si>
  <si>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</si>
  <si>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</si>
  <si>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</si>
  <si>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</si>
  <si>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</si>
  <si>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</si>
  <si>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</si>
  <si>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</si>
  <si>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</si>
  <si>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</si>
  <si>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</si>
  <si>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</si>
  <si>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</si>
  <si>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</si>
  <si>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</si>
  <si>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</si>
  <si>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</si>
  <si>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</si>
  <si>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</si>
  <si>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</si>
  <si>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</si>
  <si>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</si>
  <si>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</si>
  <si>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</si>
  <si>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</si>
  <si>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</si>
  <si>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</si>
  <si>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</si>
  <si>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</si>
  <si>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</si>
  <si>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</si>
  <si>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</si>
  <si>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</si>
  <si>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</si>
  <si>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</si>
  <si>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</si>
  <si>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</si>
  <si>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</si>
  <si>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</si>
  <si>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</si>
  <si>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</si>
  <si>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</si>
  <si>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</si>
  <si>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</si>
  <si>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</si>
  <si>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</si>
  <si>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</si>
  <si>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</si>
  <si>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</si>
  <si>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</si>
  <si>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</si>
  <si>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</si>
  <si>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</si>
  <si>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</si>
  <si>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</si>
  <si>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</si>
  <si>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</si>
  <si>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</si>
  <si>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</si>
  <si>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</si>
  <si>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</si>
  <si>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</si>
  <si>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</si>
  <si>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</si>
  <si>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</si>
  <si>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</si>
  <si>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</si>
  <si>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</si>
  <si>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</si>
  <si>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</si>
  <si>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</si>
  <si>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</si>
  <si>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</si>
  <si>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</si>
  <si>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</si>
  <si>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</si>
  <si>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</si>
  <si>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</si>
  <si>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</si>
  <si>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</si>
  <si>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</si>
  <si>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</si>
  <si>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</si>
  <si>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</si>
  <si>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</si>
  <si>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</si>
  <si>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</si>
  <si>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</si>
  <si>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</si>
  <si>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</si>
  <si>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</si>
  <si>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</si>
  <si>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</si>
  <si>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</si>
  <si>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</si>
  <si>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</si>
  <si>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</si>
  <si>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</si>
  <si>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</si>
  <si>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</si>
  <si>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</si>
  <si>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</si>
  <si>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</si>
  <si>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</si>
  <si>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</si>
  <si>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</si>
  <si>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</si>
  <si>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</si>
  <si>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</si>
  <si>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</si>
  <si>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</si>
  <si>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</si>
  <si>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</si>
  <si>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</si>
  <si>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</si>
  <si>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</si>
  <si>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</si>
  <si>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</si>
  <si>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</si>
  <si>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</si>
  <si>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</si>
  <si>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</si>
  <si>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</si>
  <si>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</si>
  <si>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</si>
  <si>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</si>
  <si>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</si>
  <si>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</si>
  <si>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</si>
  <si>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</si>
  <si>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</si>
  <si>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</si>
  <si>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</si>
  <si>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</si>
  <si>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</si>
  <si>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</si>
  <si>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</si>
  <si>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</si>
  <si>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</si>
  <si>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</si>
  <si>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</si>
  <si>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</si>
  <si>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</si>
  <si>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</si>
  <si>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</si>
  <si>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</si>
  <si>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</si>
  <si>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</si>
  <si>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</si>
  <si>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</si>
  <si>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</si>
  <si>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</si>
  <si>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</si>
  <si>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</si>
  <si>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</si>
  <si>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</si>
  <si>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</si>
  <si>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</si>
  <si>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</si>
  <si>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</si>
  <si>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</si>
  <si>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</si>
  <si>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</si>
  <si>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</si>
  <si>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</si>
  <si>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</si>
  <si>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</si>
  <si>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</si>
  <si>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</si>
  <si>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</si>
  <si>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</si>
  <si>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</si>
  <si>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</si>
  <si>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</si>
  <si>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</si>
  <si>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</si>
  <si>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</si>
  <si>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</si>
  <si>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</si>
  <si>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</si>
  <si>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</si>
  <si>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</si>
  <si>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</si>
  <si>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</si>
  <si>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</si>
  <si>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</si>
  <si>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</si>
  <si>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</si>
  <si>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</si>
  <si>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</si>
  <si>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</si>
  <si>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</si>
  <si>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</si>
  <si>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</si>
  <si>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</si>
  <si>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</si>
  <si>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</si>
  <si>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</si>
  <si>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</si>
  <si>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</si>
  <si>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</si>
  <si>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</si>
  <si>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</si>
  <si>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</si>
  <si>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</si>
  <si>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</si>
  <si>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</si>
  <si>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</si>
  <si>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</si>
  <si>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</si>
  <si>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</si>
  <si>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</si>
  <si>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</si>
  <si>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</si>
  <si>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</si>
  <si>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</si>
  <si>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</si>
  <si>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</si>
  <si>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</si>
  <si>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</si>
  <si>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</si>
  <si>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</si>
  <si>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</si>
  <si>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</si>
  <si>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</si>
  <si>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</si>
  <si>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</si>
  <si>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</si>
  <si>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</si>
  <si>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</si>
  <si>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</si>
  <si>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</si>
  <si>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</si>
  <si>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</si>
  <si>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</si>
  <si>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</si>
  <si>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</si>
  <si>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</si>
  <si>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</si>
  <si>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</si>
  <si>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</si>
  <si>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</si>
  <si>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</si>
  <si>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</si>
  <si>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</si>
  <si>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</si>
  <si>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</si>
  <si>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</si>
  <si>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</si>
  <si>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</si>
  <si>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</si>
  <si>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</si>
  <si>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</si>
  <si>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</si>
  <si>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</si>
  <si>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</si>
  <si>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</si>
  <si>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</si>
  <si>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</si>
  <si>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</si>
  <si>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</si>
  <si>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</si>
  <si>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</si>
  <si>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</si>
  <si>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</si>
  <si>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</si>
  <si>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</si>
  <si>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</si>
  <si>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</si>
  <si>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</si>
  <si>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</si>
  <si>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</si>
  <si>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</si>
  <si>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</si>
  <si>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</si>
  <si>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</si>
  <si>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</si>
  <si>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</si>
  <si>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</si>
  <si>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</si>
  <si>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</si>
  <si>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</si>
  <si>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</si>
  <si>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</si>
  <si>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</si>
  <si>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</si>
  <si>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</si>
  <si>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</si>
  <si>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</si>
  <si>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</si>
  <si>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</si>
  <si>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</si>
  <si>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</si>
  <si>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</si>
  <si>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</si>
  <si>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</si>
  <si>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</si>
  <si>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</si>
  <si>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</si>
  <si>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</si>
  <si>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</si>
  <si>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</si>
  <si>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</si>
  <si>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</si>
  <si>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</si>
  <si>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</si>
  <si>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</si>
  <si>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</si>
  <si>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</si>
  <si>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</si>
  <si>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</si>
  <si>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</si>
  <si>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</si>
  <si>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</si>
  <si>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</si>
  <si>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</si>
  <si>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</si>
  <si>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</si>
  <si>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</si>
  <si>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</si>
  <si>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</si>
  <si>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</si>
  <si>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</si>
  <si>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</si>
  <si>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</si>
  <si>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</si>
  <si>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</si>
  <si>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</si>
  <si>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</si>
  <si>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</si>
  <si>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</si>
  <si>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</si>
  <si>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</si>
  <si>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</si>
  <si>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</si>
  <si>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</si>
  <si>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</si>
  <si>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</si>
  <si>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</si>
  <si>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</si>
  <si>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</si>
  <si>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</si>
  <si>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</si>
  <si>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</si>
  <si>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</si>
  <si>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</si>
  <si>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</si>
  <si>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</si>
  <si>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</si>
  <si>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</si>
  <si>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</si>
  <si>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</si>
  <si>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</si>
  <si>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</si>
  <si>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</si>
  <si>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</si>
  <si>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</si>
  <si>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</si>
  <si>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</si>
  <si>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</si>
  <si>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</si>
  <si>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</si>
  <si>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</si>
  <si>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</si>
  <si>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</si>
  <si>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</si>
  <si>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</si>
  <si>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</si>
  <si>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</si>
  <si>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</si>
  <si>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</si>
  <si>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</si>
  <si>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</si>
  <si>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</si>
  <si>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</si>
  <si>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</si>
  <si>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</si>
  <si>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</si>
  <si>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</si>
  <si>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</si>
  <si>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</si>
  <si>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</si>
  <si>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</si>
  <si>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</si>
  <si>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</si>
  <si>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</si>
  <si>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</si>
  <si>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</si>
  <si>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</si>
  <si>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</si>
  <si>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</si>
  <si>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</si>
  <si>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</si>
  <si>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</si>
  <si>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</si>
  <si>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</si>
  <si>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</si>
  <si>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</si>
  <si>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</si>
  <si>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</si>
  <si>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</si>
  <si>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</si>
  <si>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</si>
  <si>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</si>
  <si>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</si>
  <si>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</si>
  <si>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</si>
  <si>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</si>
  <si>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</si>
  <si>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</si>
  <si>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</si>
  <si>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</si>
  <si>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</si>
  <si>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</si>
  <si>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</si>
  <si>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</si>
  <si>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</si>
  <si>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</si>
  <si>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</si>
  <si>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</si>
  <si>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</si>
  <si>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</si>
  <si>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</si>
  <si>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</si>
  <si>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</si>
  <si>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</si>
  <si>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</si>
  <si>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</si>
  <si>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</si>
  <si>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</si>
  <si>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</si>
  <si>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</si>
  <si>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</si>
  <si>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</si>
  <si>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</si>
  <si>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</si>
  <si>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</si>
  <si>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</si>
  <si>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</si>
  <si>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</si>
  <si>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</si>
  <si>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</si>
  <si>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</si>
  <si>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</si>
  <si>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</si>
  <si>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</si>
  <si>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</si>
  <si>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</si>
  <si>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</si>
  <si>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</si>
  <si>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</si>
  <si>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</si>
  <si>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</si>
  <si>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</si>
  <si>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</si>
  <si>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</si>
  <si>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</si>
  <si>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</si>
  <si>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</si>
  <si>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</si>
  <si>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</si>
  <si>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</si>
  <si>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</si>
  <si>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</si>
  <si>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</si>
  <si>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</si>
  <si>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</si>
  <si>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</si>
  <si>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</si>
  <si>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</si>
  <si>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</si>
  <si>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</si>
  <si>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</si>
  <si>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</si>
  <si>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</si>
  <si>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</si>
  <si>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</si>
  <si>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</si>
  <si>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</si>
  <si>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</si>
  <si>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</si>
  <si>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</si>
  <si>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</si>
  <si>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</si>
  <si>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</si>
  <si>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</si>
  <si>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</si>
  <si>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</si>
  <si>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</si>
  <si>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</si>
  <si>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</si>
  <si>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</si>
  <si>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</si>
  <si>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</si>
  <si>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</si>
  <si>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</si>
  <si>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</si>
  <si>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</si>
  <si>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</si>
  <si>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</si>
  <si>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</si>
  <si>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</si>
  <si>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</si>
  <si>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</si>
  <si>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</si>
  <si>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</si>
  <si>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</si>
  <si>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</si>
  <si>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</si>
  <si>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</si>
  <si>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</si>
  <si>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</si>
  <si>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</si>
  <si>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</si>
  <si>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</si>
  <si>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</si>
  <si>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</si>
  <si>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</si>
  <si>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</si>
  <si>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</si>
  <si>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</si>
  <si>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</si>
  <si>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</si>
  <si>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</si>
  <si>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</si>
  <si>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</si>
  <si>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</si>
  <si>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</si>
  <si>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</si>
  <si>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</si>
  <si>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</si>
  <si>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</si>
  <si>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</si>
  <si>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</si>
  <si>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</si>
  <si>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</si>
  <si>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</si>
  <si>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</si>
  <si>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</si>
  <si>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</si>
  <si>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</si>
  <si>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</si>
  <si>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</si>
  <si>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</si>
  <si>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</si>
  <si>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</si>
  <si>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</si>
  <si>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</si>
  <si>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</si>
  <si>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</si>
  <si>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</si>
  <si>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</si>
  <si>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</si>
  <si>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</si>
  <si>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</si>
  <si>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</si>
  <si>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</si>
  <si>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</si>
  <si>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</si>
  <si>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</si>
  <si>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</si>
  <si>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</si>
  <si>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</si>
  <si>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</si>
  <si>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</si>
  <si>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</si>
  <si>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</si>
  <si>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</si>
  <si>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</si>
  <si>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</si>
  <si>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</si>
  <si>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</si>
  <si>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</si>
  <si>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</si>
  <si>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</si>
  <si>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</si>
  <si>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</si>
  <si>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</si>
  <si>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</si>
  <si>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</si>
  <si>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</si>
  <si>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</si>
  <si>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</si>
  <si>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</si>
  <si>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</si>
  <si>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</si>
  <si>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</si>
  <si>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</si>
  <si>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</si>
  <si>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</si>
  <si>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</si>
  <si>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</si>
  <si>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</si>
  <si>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</si>
  <si>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</si>
  <si>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</si>
  <si>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</si>
  <si>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</si>
  <si>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</si>
  <si>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</si>
  <si>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</si>
  <si>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</si>
  <si>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</si>
  <si>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</si>
  <si>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</si>
  <si>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</si>
  <si>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</si>
  <si>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</si>
  <si>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</si>
  <si>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</si>
  <si>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</si>
  <si>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</si>
  <si>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</si>
  <si>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</si>
  <si>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</si>
  <si>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</si>
  <si>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</si>
  <si>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</si>
  <si>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</si>
  <si>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</si>
  <si>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</si>
  <si>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</si>
  <si>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</si>
  <si>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</si>
  <si>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</si>
  <si>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</si>
  <si>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</si>
  <si>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</si>
  <si>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</si>
  <si>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</si>
  <si>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</si>
  <si>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</si>
  <si>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</si>
  <si>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</si>
  <si>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</si>
  <si>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</si>
  <si>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</si>
  <si>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</si>
  <si>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</si>
  <si>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</si>
  <si>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</si>
  <si>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</si>
  <si>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</si>
  <si>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</si>
  <si>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</si>
  <si>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</si>
  <si>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</si>
  <si>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</si>
  <si>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</si>
  <si>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</si>
  <si>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</si>
  <si>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</si>
  <si>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</si>
  <si>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</si>
  <si>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</si>
  <si>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</si>
  <si>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</si>
  <si>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</si>
  <si>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</si>
  <si>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</si>
  <si>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</si>
  <si>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</si>
  <si>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</si>
  <si>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</si>
  <si>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</si>
  <si>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</si>
  <si>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</si>
  <si>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</si>
  <si>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</si>
  <si>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</si>
  <si>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</si>
  <si>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</si>
  <si>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</si>
  <si>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</si>
  <si>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</si>
  <si>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</si>
  <si>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</si>
  <si>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</si>
  <si>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</si>
  <si>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</si>
  <si>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</si>
  <si>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</si>
  <si>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</si>
  <si>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</si>
  <si>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</si>
  <si>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</si>
  <si>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</si>
  <si>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</si>
  <si>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</si>
  <si>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</si>
  <si>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</si>
  <si>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</si>
  <si>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</si>
  <si>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</si>
  <si>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</si>
  <si>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</si>
  <si>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</si>
  <si>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</si>
  <si>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</si>
  <si>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</si>
  <si>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</si>
  <si>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</si>
  <si>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</si>
  <si>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</si>
  <si>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</si>
  <si>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</si>
  <si>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</si>
  <si>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</si>
  <si>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</si>
  <si>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</si>
  <si>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</si>
  <si>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</si>
  <si>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</si>
  <si>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</si>
  <si>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</si>
  <si>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</si>
  <si>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</si>
  <si>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</si>
  <si>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</si>
  <si>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</si>
  <si>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</si>
  <si>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</si>
  <si>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</si>
  <si>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</si>
  <si>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</si>
  <si>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</si>
  <si>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</si>
  <si>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</si>
  <si>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</si>
  <si>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</si>
  <si>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</si>
  <si>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</si>
  <si>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</si>
  <si>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</si>
  <si>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</si>
  <si>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</si>
  <si>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</si>
  <si>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</si>
  <si>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</si>
  <si>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</si>
  <si>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</si>
  <si>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</si>
  <si>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</si>
  <si>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</si>
  <si>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</si>
  <si>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</si>
  <si>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</si>
  <si>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</si>
  <si>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</si>
  <si>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</si>
  <si>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</si>
  <si>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</si>
  <si>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</si>
  <si>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</si>
  <si>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</si>
  <si>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</si>
  <si>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</si>
  <si>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</si>
  <si>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</si>
  <si>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</si>
  <si>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</si>
  <si>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</si>
  <si>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</si>
  <si>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</si>
  <si>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</si>
  <si>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</si>
  <si>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</si>
  <si>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</si>
  <si>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</si>
  <si>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</si>
  <si>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</si>
  <si>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</si>
  <si>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</si>
  <si>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</si>
  <si>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</si>
  <si>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</si>
  <si>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</si>
  <si>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</si>
  <si>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</si>
  <si>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</si>
  <si>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</si>
  <si>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</si>
  <si>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</si>
  <si>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</si>
  <si>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</si>
  <si>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</si>
  <si>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</si>
  <si>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</si>
  <si>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</si>
  <si>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</si>
  <si>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</si>
  <si>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</si>
  <si>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</si>
  <si>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</si>
  <si>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</si>
  <si>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</si>
  <si>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</si>
  <si>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</si>
  <si>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</si>
  <si>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</si>
  <si>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</si>
  <si>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</si>
  <si>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</si>
  <si>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</si>
  <si>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</si>
  <si>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</si>
  <si>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</si>
  <si>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</si>
  <si>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</si>
  <si>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</si>
  <si>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</si>
  <si>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</si>
  <si>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</si>
  <si>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</si>
  <si>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</si>
  <si>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</si>
  <si>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</si>
  <si>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</si>
  <si>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</si>
  <si>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</si>
  <si>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</si>
  <si>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</si>
  <si>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</si>
  <si>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</si>
  <si>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</si>
  <si>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</si>
  <si>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</si>
  <si>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</si>
  <si>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</si>
  <si>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</si>
  <si>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</si>
  <si>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</si>
  <si>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</si>
  <si>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</si>
  <si>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</si>
  <si>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</si>
  <si>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</si>
  <si>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</si>
  <si>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</si>
  <si>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</si>
  <si>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</si>
  <si>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</si>
  <si>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</si>
  <si>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</si>
  <si>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</si>
  <si>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</si>
  <si>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</si>
  <si>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</si>
  <si>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</si>
  <si>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</si>
  <si>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</si>
  <si>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</si>
  <si>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</si>
  <si>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</si>
  <si>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</si>
  <si>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</si>
  <si>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</si>
  <si>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</si>
  <si>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</si>
  <si>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</si>
  <si>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</si>
  <si>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</si>
  <si>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</si>
  <si>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</si>
  <si>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</si>
  <si>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</si>
  <si>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</si>
  <si>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</si>
  <si>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</si>
  <si>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</si>
  <si>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</si>
  <si>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</si>
  <si>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</si>
  <si>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</si>
  <si>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</si>
  <si>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</si>
  <si>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</si>
  <si>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</si>
  <si>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</si>
  <si>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</si>
  <si>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</si>
  <si>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</si>
  <si>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</si>
  <si>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</si>
  <si>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</si>
  <si>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</si>
  <si>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</si>
  <si>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</si>
  <si>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</si>
  <si>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</si>
  <si>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</si>
  <si>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</si>
  <si>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</si>
  <si>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</si>
  <si>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</si>
  <si>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</si>
  <si>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</si>
  <si>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</si>
  <si>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</si>
  <si>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</si>
  <si>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</si>
  <si>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</si>
  <si>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</si>
  <si>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</si>
  <si>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</si>
  <si>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</si>
  <si>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</si>
  <si>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</si>
  <si>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</si>
  <si>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</si>
  <si>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</si>
  <si>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</si>
  <si>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</si>
  <si>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</si>
  <si>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</si>
  <si>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</si>
  <si>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</si>
  <si>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</si>
  <si>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</si>
  <si>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</si>
  <si>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</si>
  <si>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</si>
  <si>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</si>
  <si>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</si>
  <si>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</si>
  <si>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</si>
  <si>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</si>
  <si>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</si>
  <si>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</si>
  <si>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</si>
  <si>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</si>
  <si>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</si>
  <si>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</si>
  <si>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</si>
  <si>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</si>
  <si>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</si>
  <si>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</si>
  <si>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</si>
  <si>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</si>
  <si>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</si>
  <si>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</si>
  <si>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</si>
  <si>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</si>
  <si>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</si>
  <si>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</si>
  <si>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</si>
  <si>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</si>
  <si>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</si>
  <si>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</si>
  <si>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</si>
  <si>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</si>
  <si>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</si>
  <si>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</si>
  <si>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</si>
  <si>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</si>
  <si>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</si>
  <si>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</si>
  <si>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</si>
  <si>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</si>
  <si>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</si>
  <si>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</si>
  <si>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</si>
  <si>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</si>
  <si>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</si>
  <si>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</si>
  <si>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</si>
  <si>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</si>
  <si>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</si>
  <si>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</si>
  <si>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</si>
  <si>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</si>
  <si>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</si>
  <si>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</si>
  <si>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</si>
  <si>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</si>
  <si>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</si>
  <si>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</si>
  <si>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</si>
  <si>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</si>
  <si>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</si>
  <si>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</si>
  <si>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</si>
  <si>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</si>
  <si>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</si>
  <si>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</si>
  <si>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</si>
  <si>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</si>
  <si>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</si>
  <si>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</si>
  <si>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</si>
  <si>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</si>
  <si>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</si>
  <si>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</si>
  <si>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</si>
  <si>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</si>
  <si>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</si>
  <si>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</si>
  <si>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</si>
  <si>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</si>
  <si>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</si>
  <si>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</si>
  <si>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</si>
  <si>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</si>
  <si>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</si>
  <si>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</si>
  <si>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</si>
  <si>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</si>
  <si>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</si>
  <si>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</si>
  <si>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</si>
  <si>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</si>
  <si>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</si>
  <si>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</si>
  <si>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</si>
  <si>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</si>
  <si>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</si>
  <si>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</si>
  <si>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</si>
  <si>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</si>
  <si>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</si>
  <si>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</si>
  <si>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</si>
  <si>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</si>
  <si>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</si>
  <si>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</si>
  <si>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</si>
  <si>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</si>
  <si>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</si>
  <si>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</si>
  <si>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</si>
  <si>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</si>
  <si>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</si>
  <si>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</si>
  <si>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</si>
  <si>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</si>
  <si>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</si>
  <si>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</si>
  <si>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</si>
  <si>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</si>
  <si>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</si>
  <si>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</si>
  <si>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</si>
  <si>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</si>
  <si>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</si>
  <si>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</si>
  <si>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</si>
  <si>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</si>
  <si>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</si>
  <si>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</si>
  <si>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</si>
  <si>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</si>
  <si>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</si>
  <si>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</si>
  <si>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</si>
  <si>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</si>
  <si>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</si>
  <si>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</si>
  <si>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</si>
  <si>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</si>
  <si>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</si>
  <si>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</si>
  <si>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</si>
  <si>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</si>
  <si>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</si>
  <si>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</si>
  <si>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</si>
  <si>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</si>
  <si>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</si>
  <si>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</si>
  <si>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</si>
  <si>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</si>
  <si>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</si>
  <si>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</si>
  <si>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</si>
  <si>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</si>
  <si>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</si>
  <si>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</si>
  <si>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</si>
  <si>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</si>
  <si>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</si>
  <si>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</si>
  <si>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</si>
  <si>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</si>
  <si>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</si>
  <si>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</si>
  <si>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</si>
  <si>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</si>
  <si>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</si>
  <si>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</si>
  <si>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</si>
  <si>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</si>
  <si>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</si>
  <si>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</si>
  <si>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</si>
  <si>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</si>
  <si>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</si>
  <si>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</si>
  <si>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</si>
  <si>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</si>
  <si>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</si>
  <si>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</si>
  <si>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</si>
  <si>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</si>
  <si>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</si>
  <si>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</si>
  <si>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</si>
  <si>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</si>
  <si>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</si>
  <si>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</si>
  <si>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</si>
  <si>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</si>
  <si>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</si>
  <si>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</si>
  <si>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</si>
  <si>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</si>
  <si>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</si>
  <si>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</si>
  <si>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</si>
  <si>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</si>
  <si>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</si>
  <si>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</si>
  <si>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</si>
  <si>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</si>
  <si>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</si>
  <si>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</si>
  <si>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</si>
  <si>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</si>
  <si>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</si>
  <si>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</si>
  <si>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</si>
  <si>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</si>
  <si>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</si>
  <si>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</si>
  <si>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</si>
  <si>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</si>
  <si>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</si>
  <si>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</si>
  <si>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</si>
  <si>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</si>
  <si>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</si>
  <si>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</si>
  <si>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</si>
  <si>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</si>
  <si>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</si>
  <si>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</si>
  <si>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</si>
  <si>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</si>
  <si>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</si>
  <si>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</si>
  <si>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</si>
  <si>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</si>
  <si>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</si>
  <si>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</si>
  <si>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</si>
  <si>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</si>
  <si>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</si>
  <si>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</si>
  <si>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</si>
  <si>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</si>
  <si>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</si>
  <si>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</si>
  <si>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</si>
  <si>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</si>
  <si>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</si>
  <si>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</si>
  <si>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</si>
  <si>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</si>
  <si>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</si>
  <si>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</si>
  <si>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</si>
  <si>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</si>
  <si>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</si>
  <si>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</si>
  <si>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</si>
  <si>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</si>
  <si>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</si>
  <si>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</si>
  <si>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</si>
  <si>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</si>
  <si>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</si>
  <si>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</si>
  <si>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</si>
  <si>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</si>
  <si>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</si>
  <si>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</si>
  <si>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</si>
  <si>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</si>
  <si>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</si>
  <si>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</si>
  <si>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</si>
  <si>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</si>
  <si>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</si>
  <si>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</si>
  <si>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</si>
  <si>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</si>
  <si>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</si>
  <si>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</si>
  <si>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</si>
  <si>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</si>
  <si>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</si>
  <si>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</si>
  <si>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</si>
  <si>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</si>
  <si>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</si>
  <si>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</si>
  <si>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</si>
  <si>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</si>
  <si>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</si>
  <si>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</si>
  <si>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</si>
  <si>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</si>
  <si>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</si>
  <si>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</si>
  <si>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</si>
  <si>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</si>
  <si>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</si>
  <si>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</si>
  <si>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</si>
  <si>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</si>
  <si>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</si>
  <si>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</si>
  <si>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</si>
  <si>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</si>
  <si>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</si>
  <si>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</si>
  <si>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</si>
  <si>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</si>
  <si>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</si>
  <si>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</si>
  <si>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</si>
  <si>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</si>
  <si>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</si>
  <si>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</si>
  <si>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</si>
  <si>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</si>
  <si>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</si>
  <si>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</si>
  <si>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</si>
  <si>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</si>
  <si>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</si>
  <si>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</si>
  <si>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</si>
  <si>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</si>
  <si>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</si>
  <si>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</si>
  <si>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</si>
  <si>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</si>
  <si>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</si>
  <si>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</si>
  <si>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</si>
  <si>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</si>
  <si>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</si>
  <si>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</si>
  <si>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</si>
  <si>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</si>
  <si>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</si>
  <si>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</si>
  <si>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</si>
  <si>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</si>
  <si>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</si>
  <si>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</si>
  <si>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</si>
  <si>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</si>
  <si>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</si>
  <si>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</si>
  <si>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</si>
  <si>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</si>
  <si>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</si>
  <si>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</si>
  <si>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</si>
  <si>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</si>
  <si>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</si>
  <si>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</si>
  <si>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</si>
  <si>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</si>
  <si>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</si>
  <si>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</si>
  <si>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</si>
  <si>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</si>
  <si>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</si>
  <si>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</si>
  <si>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</si>
  <si>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</si>
  <si>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</si>
  <si>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</si>
  <si>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</si>
  <si>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</si>
  <si>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</si>
  <si>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</si>
  <si>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</si>
  <si>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</si>
  <si>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</si>
  <si>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</si>
  <si>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</si>
  <si>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</si>
  <si>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</si>
  <si>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</si>
  <si>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</si>
  <si>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</si>
  <si>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</si>
  <si>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</si>
  <si>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</si>
  <si>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</si>
  <si>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</si>
  <si>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</si>
  <si>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</si>
  <si>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</si>
  <si>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</si>
  <si>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</si>
  <si>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</si>
  <si>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</si>
  <si>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</si>
  <si>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</si>
  <si>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</si>
  <si>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</si>
  <si>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</si>
  <si>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</si>
  <si>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</si>
  <si>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</si>
  <si>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</si>
  <si>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</si>
  <si>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</si>
  <si>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</si>
  <si>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</si>
  <si>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</si>
  <si>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</si>
  <si>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</si>
  <si>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</si>
  <si>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</si>
  <si>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</si>
  <si>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</si>
  <si>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</si>
  <si>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</si>
  <si>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</si>
  <si>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</si>
  <si>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</si>
  <si>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</si>
  <si>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</si>
  <si>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</si>
  <si>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</si>
  <si>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</si>
  <si>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</si>
  <si>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</si>
  <si>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</si>
  <si>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</si>
  <si>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</si>
  <si>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</si>
  <si>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</si>
  <si>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</si>
  <si>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</si>
  <si>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</si>
  <si>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</si>
  <si>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</si>
  <si>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</si>
  <si>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</si>
  <si>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</si>
  <si>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</si>
  <si>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</si>
  <si>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</si>
  <si>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</si>
  <si>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</si>
  <si>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</si>
  <si>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</si>
  <si>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</si>
  <si>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</si>
  <si>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</si>
  <si>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</si>
  <si>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</si>
  <si>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</si>
  <si>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</si>
  <si>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</si>
  <si>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</si>
  <si>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</si>
  <si>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</si>
  <si>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</si>
  <si>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</si>
  <si>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</si>
  <si>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</si>
  <si>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</si>
  <si>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</si>
  <si>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</si>
  <si>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</si>
  <si>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</si>
  <si>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</si>
  <si>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</si>
  <si>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</si>
  <si>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</si>
  <si>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</si>
  <si>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</si>
  <si>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</si>
  <si>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</si>
  <si>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</si>
  <si>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</si>
  <si>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</si>
  <si>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</si>
  <si>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</si>
  <si>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</si>
  <si>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</si>
  <si>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</si>
  <si>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</si>
  <si>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</si>
  <si>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</si>
  <si>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</si>
  <si>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</si>
  <si>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</si>
  <si>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</si>
  <si>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</si>
  <si>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</si>
  <si>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</si>
  <si>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</si>
  <si>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</si>
  <si>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</si>
  <si>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</si>
  <si>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</si>
  <si>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</si>
  <si>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</si>
  <si>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</si>
  <si>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</si>
  <si>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</si>
  <si>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</si>
  <si>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</si>
  <si>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</si>
  <si>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</si>
  <si>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</si>
  <si>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</si>
  <si>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</si>
  <si>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</si>
  <si>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</si>
  <si>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</si>
  <si>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</si>
  <si>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</si>
  <si>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</si>
  <si>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</si>
  <si>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</si>
  <si>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</si>
  <si>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</si>
  <si>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</si>
  <si>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</si>
  <si>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</si>
  <si>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</si>
  <si>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</si>
  <si>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</si>
  <si>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</si>
  <si>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</si>
  <si>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</si>
  <si>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</si>
  <si>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</si>
  <si>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</si>
  <si>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</si>
  <si>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</si>
  <si>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</si>
  <si>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</si>
  <si>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</si>
  <si>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</si>
  <si>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</si>
  <si>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</si>
  <si>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</si>
  <si>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</si>
  <si>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</si>
  <si>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</si>
  <si>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</si>
  <si>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</si>
  <si>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</si>
  <si>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</si>
  <si>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</si>
  <si>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</si>
  <si>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</si>
  <si>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</si>
  <si>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</si>
  <si>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</si>
  <si>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</si>
  <si>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</si>
  <si>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</si>
  <si>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</si>
  <si>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</si>
  <si>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</si>
  <si>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</si>
  <si>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</si>
  <si>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</si>
  <si>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</si>
  <si>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</si>
  <si>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</si>
  <si>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</si>
  <si>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</si>
  <si>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</si>
  <si>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</si>
  <si>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</si>
  <si>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</si>
  <si>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</si>
  <si>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</si>
  <si>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</si>
  <si>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</si>
  <si>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</si>
  <si>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</si>
  <si>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</si>
  <si>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</si>
  <si>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</si>
  <si>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</si>
  <si>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</si>
  <si>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</si>
  <si>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</si>
  <si>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</si>
  <si>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</si>
  <si>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</si>
  <si>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</si>
  <si>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</si>
  <si>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</si>
  <si>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</si>
  <si>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</si>
  <si>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</si>
  <si>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</si>
  <si>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</si>
  <si>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</si>
  <si>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</si>
  <si>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</si>
  <si>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</si>
  <si>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</si>
  <si>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</si>
  <si>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</si>
  <si>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</si>
  <si>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</si>
  <si>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</si>
  <si>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</si>
  <si>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</si>
  <si>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</si>
  <si>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</si>
  <si>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</si>
  <si>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</si>
  <si>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</si>
  <si>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</si>
  <si>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</si>
  <si>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</si>
  <si>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</si>
  <si>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</si>
  <si>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</si>
  <si>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</si>
  <si>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</si>
  <si>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</si>
  <si>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</si>
  <si>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</si>
  <si>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</si>
  <si>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</si>
  <si>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</si>
  <si>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</si>
  <si>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</si>
  <si>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</si>
  <si>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</si>
  <si>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</si>
  <si>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</si>
  <si>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</si>
  <si>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</si>
  <si>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</si>
  <si>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</si>
  <si>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</si>
  <si>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</si>
  <si>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</si>
  <si>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</si>
  <si>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</si>
  <si>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</si>
  <si>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</si>
  <si>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</si>
  <si>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</si>
  <si>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</si>
  <si>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</si>
  <si>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</si>
  <si>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</si>
  <si>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</si>
  <si>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</si>
  <si>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</si>
  <si>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</si>
  <si>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</si>
  <si>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</si>
  <si>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</si>
  <si>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</si>
  <si>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</si>
  <si>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</si>
  <si>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</si>
  <si>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</si>
  <si>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</si>
  <si>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</si>
  <si>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</si>
  <si>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</si>
  <si>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</si>
  <si>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</si>
  <si>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</si>
  <si>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</si>
  <si>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</si>
  <si>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</si>
  <si>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</si>
  <si>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</si>
  <si>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</si>
  <si>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</si>
  <si>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</si>
  <si>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</si>
  <si>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</si>
  <si>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</si>
  <si>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</si>
  <si>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</si>
  <si>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</si>
  <si>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</si>
  <si>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</si>
  <si>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</si>
  <si>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</si>
  <si>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</si>
  <si>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</si>
  <si>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</si>
  <si>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</si>
  <si>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</si>
  <si>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</si>
  <si>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</si>
  <si>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</si>
  <si>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</si>
  <si>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</si>
  <si>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</si>
  <si>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</si>
  <si>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</si>
  <si>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</si>
  <si>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</si>
  <si>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</si>
  <si>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</si>
  <si>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</si>
  <si>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</si>
  <si>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</si>
  <si>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</si>
  <si>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</si>
  <si>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</si>
  <si>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</si>
  <si>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</si>
  <si>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</si>
  <si>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</si>
  <si>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</si>
  <si>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</si>
  <si>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</si>
  <si>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</si>
  <si>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</si>
  <si>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</si>
  <si>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</si>
  <si>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</si>
  <si>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</si>
  <si>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</si>
  <si>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</si>
  <si>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</si>
  <si>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</si>
  <si>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</si>
  <si>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</si>
  <si>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</si>
  <si>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</si>
  <si>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</si>
  <si>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</si>
  <si>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</si>
  <si>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</si>
  <si>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</si>
  <si>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</si>
  <si>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</si>
  <si>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</si>
  <si>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</si>
  <si>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</si>
  <si>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</si>
  <si>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</si>
  <si>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</si>
  <si>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</si>
  <si>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</si>
  <si>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</si>
  <si>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</si>
  <si>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</si>
  <si>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</si>
  <si>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</si>
  <si>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</si>
  <si>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</si>
  <si>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</si>
  <si>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</si>
  <si>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</si>
  <si>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</si>
  <si>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</si>
  <si>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</si>
  <si>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</si>
  <si>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</si>
  <si>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</si>
  <si>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</si>
  <si>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</si>
  <si>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</si>
  <si>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</si>
  <si>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</si>
  <si>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</si>
  <si>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</si>
  <si>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</si>
  <si>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</si>
  <si>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</si>
  <si>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</si>
  <si>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</si>
  <si>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</si>
  <si>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</si>
  <si>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</si>
  <si>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</si>
  <si>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</si>
  <si>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</si>
  <si>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</si>
  <si>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</si>
  <si>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</si>
  <si>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</si>
  <si>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</si>
  <si>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</si>
  <si>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</si>
  <si>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</si>
  <si>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</si>
  <si>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</si>
  <si>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</si>
  <si>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</si>
  <si>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</si>
  <si>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</si>
  <si>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</si>
  <si>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</si>
  <si>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</si>
  <si>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</si>
  <si>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</si>
  <si>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</si>
  <si>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</si>
  <si>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</si>
  <si>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</si>
  <si>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</si>
  <si>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</si>
  <si>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</si>
  <si>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</si>
  <si>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</si>
  <si>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</si>
  <si>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</si>
  <si>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</si>
  <si>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</si>
  <si>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</si>
  <si>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</si>
  <si>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</si>
  <si>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</si>
  <si>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</si>
  <si>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</si>
  <si>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</si>
  <si>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</si>
  <si>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</si>
  <si>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</si>
  <si>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</si>
  <si>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</si>
  <si>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</si>
  <si>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</si>
  <si>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</si>
  <si>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</si>
  <si>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</si>
  <si>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</si>
  <si>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</si>
  <si>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</si>
  <si>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</si>
  <si>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</si>
  <si>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</si>
  <si>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</si>
  <si>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</si>
  <si>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</si>
  <si>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</si>
  <si>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</si>
  <si>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</si>
  <si>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</si>
  <si>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</si>
  <si>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</si>
  <si>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</si>
  <si>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</si>
  <si>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</si>
  <si>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</si>
  <si>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</si>
  <si>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</si>
  <si>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</si>
  <si>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</si>
  <si>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</si>
  <si>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</si>
  <si>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</si>
  <si>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</si>
  <si>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</si>
  <si>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</si>
  <si>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</si>
  <si>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</si>
  <si>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</si>
  <si>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</si>
  <si>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</si>
  <si>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</si>
  <si>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</si>
  <si>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</si>
  <si>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</si>
  <si>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</si>
  <si>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</si>
  <si>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</si>
  <si>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</si>
  <si>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</si>
  <si>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</si>
  <si>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</si>
  <si>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</si>
  <si>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</si>
  <si>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</si>
  <si>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</si>
  <si>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</si>
  <si>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</si>
  <si>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</si>
  <si>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</si>
  <si>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</si>
  <si>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</si>
  <si>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</si>
  <si>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</si>
  <si>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</si>
  <si>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</si>
  <si>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</si>
  <si>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</si>
  <si>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</si>
  <si>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</si>
  <si>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</si>
  <si>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</si>
  <si>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</si>
  <si>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</si>
  <si>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</si>
  <si>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</si>
  <si>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</si>
  <si>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</si>
  <si>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</si>
  <si>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</si>
  <si>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</si>
  <si>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</si>
  <si>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</si>
  <si>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</si>
  <si>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</si>
  <si>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</si>
  <si>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</si>
  <si>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</si>
  <si>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</si>
  <si>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</si>
  <si>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</si>
  <si>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</si>
  <si>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</si>
  <si>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</si>
  <si>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</si>
  <si>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</si>
  <si>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</si>
  <si>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</si>
  <si>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</si>
  <si>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</si>
  <si>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</si>
  <si>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</si>
  <si>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</si>
  <si>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</si>
  <si>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</si>
  <si>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</si>
  <si>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</si>
  <si>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</si>
  <si>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</si>
  <si>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</si>
  <si>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</si>
  <si>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</si>
  <si>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</si>
  <si>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</si>
  <si>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</si>
  <si>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</si>
  <si>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</si>
  <si>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</si>
  <si>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</si>
  <si>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</si>
  <si>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</si>
  <si>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</si>
  <si>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</si>
  <si>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</si>
  <si>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</si>
  <si>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</si>
  <si>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</si>
  <si>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</si>
  <si>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</si>
  <si>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</si>
  <si>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</si>
  <si>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</si>
  <si>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</si>
  <si>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</si>
  <si>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</si>
  <si>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</si>
  <si>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</si>
  <si>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</si>
  <si>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</si>
  <si>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</si>
  <si>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</si>
  <si>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</si>
  <si>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</si>
  <si>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</si>
  <si>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</si>
  <si>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</si>
  <si>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</si>
  <si>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</si>
  <si>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</si>
  <si>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</si>
  <si>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</si>
  <si>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</si>
  <si>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</si>
  <si>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</si>
  <si>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</si>
  <si>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</si>
  <si>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</si>
  <si>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</si>
  <si>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</si>
  <si>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</si>
  <si>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</si>
  <si>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</si>
  <si>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</si>
  <si>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</si>
  <si>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</si>
  <si>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</si>
  <si>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</si>
  <si>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</si>
  <si>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</si>
  <si>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</si>
  <si>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</si>
  <si>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</si>
  <si>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</si>
  <si>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</si>
  <si>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</si>
  <si>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</si>
  <si>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</si>
  <si>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</si>
  <si>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</si>
  <si>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</si>
  <si>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</si>
  <si>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</si>
  <si>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</si>
  <si>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</si>
  <si>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</si>
  <si>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</si>
  <si>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</si>
  <si>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</si>
  <si>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</si>
  <si>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</si>
  <si>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</si>
  <si>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</si>
  <si>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</si>
  <si>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</si>
  <si>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</si>
  <si>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</si>
  <si>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</si>
  <si>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</si>
  <si>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</si>
  <si>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</si>
  <si>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</si>
  <si>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</si>
  <si>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</si>
  <si>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</si>
  <si>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</si>
  <si>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</si>
  <si>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</si>
  <si>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</si>
  <si>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</si>
  <si>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</si>
  <si>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</si>
  <si>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</si>
  <si>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</si>
  <si>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</si>
  <si>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</si>
  <si>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</si>
  <si>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</si>
  <si>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</si>
  <si>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</si>
  <si>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</si>
  <si>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</si>
  <si>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</si>
  <si>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</si>
  <si>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</si>
  <si>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</si>
  <si>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</si>
  <si>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</si>
  <si>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</si>
  <si>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</si>
  <si>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</si>
  <si>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</si>
  <si>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</si>
  <si>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</si>
  <si>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</si>
  <si>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</si>
  <si>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</si>
  <si>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</si>
  <si>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</si>
  <si>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</si>
  <si>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</si>
  <si>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</si>
  <si>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</si>
  <si>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</si>
  <si>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</si>
  <si>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</si>
  <si>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</si>
  <si>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</si>
  <si>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</si>
  <si>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</si>
  <si>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</si>
  <si>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</si>
  <si>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</si>
  <si>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</si>
  <si>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</si>
  <si>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</si>
  <si>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</si>
  <si>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</si>
  <si>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</si>
  <si>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</si>
  <si>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</si>
  <si>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</si>
  <si>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</si>
  <si>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</si>
  <si>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</si>
  <si>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</si>
  <si>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</si>
  <si>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</si>
  <si>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</si>
  <si>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</si>
  <si>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</si>
  <si>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</si>
  <si>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</si>
  <si>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</si>
  <si>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</si>
  <si>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</si>
  <si>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</si>
  <si>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</si>
  <si>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</si>
  <si>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</si>
  <si>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</si>
  <si>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</si>
  <si>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</si>
  <si>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</si>
  <si>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</si>
  <si>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</si>
  <si>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</si>
  <si>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</si>
  <si>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</si>
  <si>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</si>
  <si>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</si>
  <si>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</si>
  <si>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</si>
  <si>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</si>
  <si>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</si>
  <si>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</si>
  <si>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</si>
  <si>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</si>
  <si>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</si>
  <si>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</si>
  <si>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</si>
  <si>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</si>
  <si>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</si>
  <si>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</si>
  <si>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</si>
  <si>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</si>
  <si>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</si>
  <si>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</si>
  <si>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</si>
  <si>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</si>
  <si>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</si>
  <si>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</si>
  <si>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</si>
  <si>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</si>
  <si>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</si>
  <si>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</si>
  <si>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</si>
  <si>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</si>
  <si>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</si>
  <si>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</si>
  <si>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</si>
  <si>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</si>
  <si>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</si>
  <si>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</si>
  <si>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</si>
  <si>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</si>
  <si>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</si>
  <si>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</si>
  <si>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</si>
  <si>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</si>
  <si>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</si>
  <si>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</si>
  <si>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</si>
  <si>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</si>
  <si>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</si>
  <si>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</si>
  <si>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</si>
  <si>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</si>
  <si>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</si>
  <si>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</si>
  <si>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</si>
  <si>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</si>
  <si>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</si>
  <si>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</si>
  <si>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</si>
  <si>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</si>
  <si>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</si>
  <si>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</si>
  <si>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</si>
  <si>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</si>
  <si>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</si>
  <si>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</si>
  <si>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</si>
  <si>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</si>
  <si>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</si>
  <si>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</si>
  <si>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</si>
  <si>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</si>
  <si>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</si>
  <si>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</si>
  <si>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</si>
  <si>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</si>
  <si>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</si>
  <si>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</si>
  <si>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</si>
  <si>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</si>
  <si>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</si>
  <si>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</si>
  <si>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</si>
  <si>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</si>
  <si>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</si>
  <si>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</si>
  <si>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</si>
  <si>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</si>
  <si>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</si>
  <si>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</si>
  <si>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</si>
  <si>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</si>
  <si>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</si>
  <si>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</si>
  <si>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</si>
  <si>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</si>
  <si>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</si>
  <si>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</si>
  <si>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</si>
  <si>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</si>
  <si>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</si>
  <si>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</si>
  <si>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</si>
  <si>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</si>
  <si>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</si>
  <si>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</si>
  <si>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</si>
  <si>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</si>
  <si>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</si>
  <si>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</si>
  <si>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</si>
  <si>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</si>
  <si>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</si>
  <si>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</si>
  <si>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</si>
  <si>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</si>
  <si>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</si>
  <si>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</si>
  <si>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</si>
  <si>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</si>
  <si>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</si>
  <si>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</si>
  <si>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</si>
  <si>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</si>
  <si>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</si>
  <si>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</si>
  <si>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</si>
  <si>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</si>
  <si>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</si>
  <si>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</si>
  <si>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</si>
  <si>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</si>
  <si>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</si>
  <si>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</si>
  <si>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</si>
  <si>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</si>
  <si>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</si>
  <si>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</si>
  <si>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</si>
  <si>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</si>
  <si>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</si>
  <si>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</si>
  <si>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</si>
  <si>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</si>
  <si>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</si>
  <si>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</si>
  <si>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</si>
  <si>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</si>
  <si>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</si>
  <si>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</si>
  <si>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</si>
  <si>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</si>
  <si>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</si>
  <si>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</si>
  <si>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</si>
  <si>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</si>
  <si>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</si>
  <si>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</si>
  <si>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</si>
  <si>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</si>
  <si>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</si>
  <si>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</si>
  <si>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</si>
  <si>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</si>
  <si>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</si>
  <si>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</si>
  <si>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</si>
  <si>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</si>
  <si>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</si>
  <si>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</si>
  <si>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</si>
  <si>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</si>
  <si>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</si>
  <si>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</si>
  <si>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</si>
  <si>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</si>
  <si>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</si>
  <si>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</si>
  <si>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</si>
  <si>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</si>
  <si>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</si>
  <si>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</si>
  <si>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</si>
  <si>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</si>
  <si>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</si>
  <si>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</si>
  <si>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</si>
  <si>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</si>
  <si>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</si>
  <si>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</si>
  <si>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</si>
  <si>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</si>
  <si>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</si>
  <si>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</si>
  <si>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</si>
  <si>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</si>
  <si>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</si>
  <si>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</si>
  <si>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</si>
  <si>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</si>
  <si>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</si>
  <si>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</si>
  <si>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</si>
  <si>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</si>
  <si>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</si>
  <si>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</si>
  <si>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</si>
  <si>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</si>
  <si>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</si>
  <si>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</si>
  <si>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</si>
  <si>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</si>
  <si>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</si>
  <si>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</si>
  <si>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</si>
  <si>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</si>
  <si>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</si>
  <si>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</si>
  <si>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</si>
  <si>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</si>
  <si>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</si>
  <si>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</si>
  <si>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</si>
  <si>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</si>
  <si>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</si>
  <si>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</si>
  <si>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</si>
  <si>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</si>
  <si>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</si>
  <si>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</si>
  <si>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</si>
  <si>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</si>
  <si>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</si>
  <si>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</si>
  <si>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</si>
  <si>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</si>
  <si>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</si>
  <si>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</si>
  <si>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</si>
  <si>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</si>
  <si>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</si>
  <si>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</si>
  <si>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</si>
  <si>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</si>
  <si>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</si>
  <si>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</si>
  <si>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</si>
  <si>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</si>
  <si>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</si>
  <si>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</si>
  <si>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</si>
  <si>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</si>
  <si>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</si>
  <si>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</si>
  <si>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</si>
  <si>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</si>
  <si>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</si>
  <si>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</si>
  <si>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</si>
  <si>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</si>
  <si>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</si>
  <si>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</si>
  <si>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</si>
  <si>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</si>
  <si>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</si>
  <si>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</si>
  <si>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</si>
  <si>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</si>
  <si>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</si>
  <si>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</si>
  <si>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</si>
  <si>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</si>
  <si>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</si>
  <si>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</si>
  <si>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</si>
  <si>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</si>
  <si>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</si>
  <si>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</si>
  <si>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</si>
  <si>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</si>
  <si>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</si>
  <si>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</si>
  <si>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</si>
  <si>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</si>
  <si>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</si>
  <si>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</si>
  <si>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</si>
  <si>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</si>
  <si>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</si>
  <si>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</si>
  <si>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</si>
  <si>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</si>
  <si>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</si>
  <si>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</si>
  <si>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</si>
  <si>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</si>
  <si>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</si>
  <si>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</si>
  <si>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</si>
  <si>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</si>
  <si>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</si>
  <si>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</si>
  <si>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</si>
  <si>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</si>
  <si>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</si>
  <si>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</si>
  <si>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</si>
  <si>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</si>
  <si>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</si>
  <si>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</si>
  <si>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</si>
  <si>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</si>
  <si>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</si>
  <si>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</si>
  <si>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</si>
  <si>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</si>
  <si>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</si>
  <si>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</si>
  <si>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</si>
  <si>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</si>
  <si>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</si>
  <si>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</si>
  <si>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</si>
  <si>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</si>
  <si>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</si>
  <si>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</si>
  <si>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</si>
  <si>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</si>
  <si>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</si>
  <si>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</si>
  <si>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</si>
  <si>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</si>
  <si>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</si>
  <si>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</si>
  <si>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</si>
  <si>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</si>
  <si>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</si>
  <si>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</si>
  <si>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</si>
  <si>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</si>
  <si>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</si>
  <si>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</si>
  <si>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</si>
  <si>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</si>
  <si>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</si>
  <si>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</si>
  <si>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</si>
  <si>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</si>
  <si>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</si>
  <si>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</si>
  <si>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</si>
  <si>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</si>
  <si>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</si>
  <si>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</si>
  <si>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</si>
  <si>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</si>
  <si>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</si>
  <si>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</si>
  <si>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</si>
  <si>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</si>
  <si>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</si>
  <si>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</si>
  <si>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</si>
  <si>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</si>
  <si>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</si>
  <si>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</si>
  <si>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</si>
  <si>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</si>
  <si>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</si>
  <si>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</si>
  <si>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</si>
  <si>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</si>
  <si>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</si>
  <si>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</si>
  <si>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</si>
  <si>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</si>
  <si>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</si>
  <si>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</si>
  <si>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</si>
  <si>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</si>
  <si>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</si>
  <si>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</si>
  <si>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</si>
  <si>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</si>
  <si>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</si>
  <si>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</si>
  <si>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</si>
  <si>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</si>
  <si>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</si>
  <si>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</si>
  <si>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</si>
  <si>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</si>
  <si>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</si>
  <si>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</si>
  <si>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</si>
  <si>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</si>
  <si>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</si>
  <si>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</si>
  <si>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</si>
  <si>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</si>
  <si>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</si>
  <si>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</si>
  <si>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</si>
  <si>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</si>
  <si>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</si>
  <si>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</si>
  <si>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</si>
  <si>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</si>
  <si>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</si>
  <si>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</si>
  <si>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</si>
  <si>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</si>
  <si>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</si>
  <si>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</si>
  <si>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</si>
  <si>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</si>
  <si>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</si>
  <si>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</si>
  <si>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</si>
  <si>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</si>
  <si>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</si>
  <si>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</si>
  <si>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</si>
  <si>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</si>
  <si>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</si>
  <si>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</si>
  <si>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</si>
  <si>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</si>
  <si>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</si>
  <si>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</si>
  <si>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</si>
  <si>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</si>
  <si>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</si>
  <si>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</si>
  <si>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</si>
  <si>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</si>
  <si>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</si>
  <si>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</si>
  <si>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</si>
  <si>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</si>
  <si>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</si>
  <si>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</si>
  <si>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</si>
  <si>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</si>
  <si>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</si>
  <si>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</si>
  <si>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</si>
  <si>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</si>
  <si>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</si>
  <si>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</si>
  <si>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</si>
  <si>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</si>
  <si>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</si>
  <si>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</si>
  <si>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</si>
  <si>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</si>
  <si>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</si>
  <si>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</si>
  <si>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</si>
  <si>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</si>
  <si>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</si>
  <si>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</si>
  <si>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</si>
  <si>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</si>
  <si>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</si>
  <si>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</si>
  <si>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</si>
  <si>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</si>
  <si>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</si>
  <si>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</si>
  <si>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</si>
  <si>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</si>
  <si>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</si>
  <si>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</si>
  <si>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</si>
  <si>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</si>
  <si>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</si>
  <si>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</si>
  <si>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</si>
  <si>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</si>
  <si>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</si>
  <si>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</si>
  <si>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</si>
  <si>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</si>
  <si>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</si>
  <si>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</si>
  <si>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</si>
  <si>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</si>
  <si>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</si>
  <si>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</si>
  <si>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</si>
  <si>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</si>
  <si>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</si>
  <si>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</si>
  <si>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</si>
  <si>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</si>
  <si>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</si>
  <si>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</si>
  <si>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</si>
  <si>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</si>
  <si>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</si>
  <si>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</si>
  <si>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</si>
  <si>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</si>
  <si>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</si>
  <si>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</si>
  <si>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</si>
  <si>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</si>
  <si>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</si>
  <si>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</si>
  <si>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</si>
  <si>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</si>
  <si>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</si>
  <si>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</si>
  <si>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</si>
  <si>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</si>
  <si>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</si>
  <si>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</si>
  <si>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</si>
  <si>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</si>
  <si>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</si>
  <si>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</si>
  <si>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</si>
  <si>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</si>
  <si>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</si>
  <si>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</si>
  <si>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</si>
  <si>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</si>
  <si>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</si>
  <si>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</si>
  <si>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</si>
  <si>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</si>
  <si>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</si>
  <si>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</si>
  <si>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</si>
  <si>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</si>
  <si>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</si>
  <si>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</si>
  <si>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</si>
  <si>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</si>
  <si>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</si>
  <si>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</si>
  <si>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</si>
  <si>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</si>
  <si>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</si>
  <si>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</si>
  <si>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</si>
  <si>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</si>
  <si>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</si>
  <si>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</si>
  <si>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</si>
  <si>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</si>
  <si>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</si>
  <si>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</si>
  <si>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</si>
  <si>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</si>
  <si>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</si>
  <si>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</si>
  <si>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</si>
  <si>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</si>
  <si>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</si>
  <si>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</si>
  <si>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</si>
  <si>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</si>
  <si>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</si>
  <si>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</si>
  <si>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</si>
  <si>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</si>
  <si>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</si>
  <si>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</si>
  <si>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</si>
  <si>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</si>
  <si>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</si>
  <si>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</si>
  <si>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</si>
  <si>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</si>
  <si>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</si>
  <si>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</si>
  <si>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</si>
  <si>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</si>
  <si>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</si>
  <si>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</si>
  <si>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</si>
  <si>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</si>
  <si>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</si>
  <si>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</si>
  <si>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</si>
  <si>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</si>
  <si>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</si>
  <si>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</si>
  <si>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</si>
  <si>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</si>
  <si>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</si>
  <si>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</si>
  <si>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</si>
  <si>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</si>
  <si>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</si>
  <si>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</si>
  <si>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</si>
  <si>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</si>
  <si>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</si>
  <si>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</si>
  <si>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</si>
  <si>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</si>
  <si>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</si>
  <si>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</si>
  <si>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</si>
  <si>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</si>
  <si>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</si>
  <si>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</si>
  <si>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</si>
  <si>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</si>
  <si>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</si>
  <si>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</si>
  <si>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</si>
  <si>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</si>
  <si>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</si>
  <si>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</si>
  <si>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</si>
  <si>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</si>
  <si>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</si>
  <si>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</si>
  <si>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</si>
  <si>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</si>
  <si>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</si>
  <si>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</si>
  <si>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</si>
  <si>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</si>
  <si>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</si>
  <si>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</si>
  <si>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</si>
  <si>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</si>
  <si>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</si>
  <si>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</si>
  <si>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</si>
  <si>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</si>
  <si>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</si>
  <si>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</si>
  <si>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</si>
  <si>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</si>
  <si>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</si>
  <si>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</si>
  <si>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</si>
  <si>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</si>
  <si>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</si>
  <si>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</si>
  <si>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</si>
  <si>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</si>
  <si>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</si>
  <si>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</si>
  <si>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</si>
  <si>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</si>
  <si>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</si>
  <si>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</si>
  <si>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</si>
  <si>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</si>
  <si>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</si>
  <si>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</si>
  <si>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</si>
  <si>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</si>
  <si>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</si>
  <si>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</si>
  <si>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</si>
  <si>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</si>
  <si>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</si>
  <si>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</si>
  <si>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</si>
  <si>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</si>
  <si>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</si>
  <si>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</si>
  <si>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</si>
  <si>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</si>
  <si>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</si>
  <si>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</si>
  <si>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</si>
  <si>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</si>
  <si>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</si>
  <si>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</si>
  <si>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</si>
  <si>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</si>
  <si>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</si>
  <si>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</si>
  <si>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</si>
  <si>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</si>
  <si>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</si>
  <si>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</si>
  <si>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</si>
  <si>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</si>
  <si>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</si>
  <si>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</si>
  <si>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</si>
  <si>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</si>
  <si>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</si>
  <si>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</si>
  <si>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</si>
  <si>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</si>
  <si>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</si>
  <si>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</si>
  <si>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</si>
  <si>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</si>
  <si>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</si>
  <si>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</si>
  <si>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</si>
  <si>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</si>
  <si>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</si>
  <si>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</si>
  <si>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</si>
  <si>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</si>
  <si>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</si>
  <si>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</si>
  <si>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</si>
  <si>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</si>
  <si>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</si>
  <si>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</si>
  <si>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</si>
  <si>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</si>
  <si>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</si>
  <si>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</si>
  <si>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</si>
  <si>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</si>
  <si>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</si>
  <si>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</si>
  <si>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</si>
  <si>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</si>
  <si>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</si>
  <si>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</si>
  <si>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</si>
  <si>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</si>
  <si>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</si>
  <si>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</si>
  <si>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</si>
  <si>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</si>
  <si>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</si>
  <si>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</si>
  <si>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</si>
  <si>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</si>
  <si>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</si>
  <si>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</si>
  <si>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</si>
  <si>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</si>
  <si>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</si>
  <si>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</si>
  <si>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</si>
  <si>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</si>
  <si>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</si>
  <si>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</si>
  <si>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</si>
  <si>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</si>
  <si>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</si>
  <si>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</si>
  <si>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</si>
  <si>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</si>
  <si>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</si>
  <si>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</si>
  <si>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</si>
  <si>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</si>
  <si>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</si>
  <si>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</si>
  <si>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</si>
  <si>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</si>
  <si>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</si>
  <si>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</si>
  <si>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</si>
  <si>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</si>
  <si>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</si>
  <si>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</si>
  <si>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</si>
  <si>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</si>
  <si>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</si>
  <si>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</si>
  <si>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</si>
  <si>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</si>
  <si>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</si>
  <si>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</si>
  <si>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</si>
  <si>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</si>
  <si>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</si>
  <si>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</si>
  <si>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</si>
  <si>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</si>
  <si>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</si>
  <si>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</si>
  <si>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</si>
  <si>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</si>
  <si>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</si>
  <si>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</si>
  <si>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</si>
  <si>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</si>
  <si>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</si>
  <si>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</si>
  <si>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</si>
  <si>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</si>
  <si>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</si>
  <si>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</si>
  <si>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</si>
  <si>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</si>
  <si>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</si>
  <si>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</si>
  <si>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</si>
  <si>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</si>
  <si>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</si>
  <si>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</si>
  <si>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</si>
  <si>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</si>
  <si>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</si>
  <si>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</si>
  <si>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</si>
  <si>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</si>
  <si>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</si>
  <si>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</si>
  <si>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</si>
  <si>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</si>
  <si>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</si>
  <si>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</si>
  <si>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</si>
  <si>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</si>
  <si>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</si>
  <si>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</si>
  <si>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</si>
  <si>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</si>
  <si>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</si>
  <si>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</si>
  <si>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</si>
  <si>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</si>
  <si>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</si>
  <si>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</si>
  <si>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</si>
  <si>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</si>
  <si>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</si>
  <si>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</si>
  <si>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</si>
  <si>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</si>
  <si>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</si>
  <si>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</si>
  <si>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</si>
  <si>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</si>
  <si>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</si>
  <si>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</si>
  <si>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</si>
  <si>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</si>
  <si>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</si>
  <si>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</si>
  <si>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</si>
  <si>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</si>
  <si>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</si>
  <si>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</si>
  <si>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</si>
  <si>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</si>
  <si>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</si>
  <si>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</si>
  <si>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</si>
  <si>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</si>
  <si>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</si>
  <si>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</si>
  <si>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</si>
  <si>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</si>
  <si>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</si>
  <si>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</si>
  <si>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</si>
  <si>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</si>
  <si>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</si>
  <si>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</si>
  <si>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</si>
  <si>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</si>
  <si>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</si>
  <si>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</si>
  <si>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</si>
  <si>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</si>
  <si>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</si>
  <si>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</si>
  <si>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</si>
  <si>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</si>
  <si>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</si>
  <si>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</si>
  <si>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</si>
  <si>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</si>
  <si>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</si>
  <si>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</si>
  <si>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</si>
  <si>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</si>
  <si>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</si>
  <si>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</si>
  <si>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</si>
  <si>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</si>
  <si>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</si>
  <si>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</si>
  <si>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</si>
  <si>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</si>
  <si>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</si>
  <si>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</si>
  <si>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</si>
  <si>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</si>
  <si>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</si>
  <si>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</si>
  <si>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</si>
  <si>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</si>
  <si>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</si>
  <si>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</si>
  <si>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</si>
  <si>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</si>
  <si>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</si>
  <si>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</si>
  <si>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</si>
  <si>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</si>
  <si>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</si>
  <si>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</si>
  <si>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</si>
  <si>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</si>
  <si>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</si>
  <si>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</si>
  <si>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</si>
  <si>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</si>
  <si>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</si>
  <si>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</si>
  <si>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</si>
  <si>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</si>
  <si>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</si>
  <si>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</si>
  <si>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</si>
  <si>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</si>
  <si>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</si>
  <si>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</si>
  <si>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</si>
  <si>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</si>
  <si>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</si>
  <si>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</si>
  <si>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</si>
  <si>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</si>
  <si>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</si>
  <si>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</si>
  <si>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</si>
  <si>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</si>
  <si>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</si>
  <si>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</si>
  <si>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</si>
  <si>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</si>
  <si>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</si>
  <si>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</si>
  <si>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</si>
  <si>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</si>
  <si>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</si>
  <si>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</si>
  <si>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</si>
  <si>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</si>
  <si>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</si>
  <si>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</si>
  <si>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</si>
  <si>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</si>
  <si>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</si>
  <si>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</si>
  <si>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</si>
  <si>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</si>
  <si>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</si>
  <si>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</si>
  <si>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</si>
  <si>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</si>
  <si>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</si>
  <si>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</si>
  <si>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</si>
  <si>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</si>
  <si>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</si>
  <si>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</si>
  <si>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</si>
  <si>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</si>
  <si>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</si>
  <si>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</si>
  <si>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</si>
  <si>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</si>
  <si>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</si>
  <si>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</si>
  <si>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</si>
  <si>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</si>
  <si>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</si>
  <si>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</si>
  <si>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</si>
  <si>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</si>
  <si>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</si>
  <si>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</si>
  <si>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</si>
  <si>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</si>
  <si>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</si>
  <si>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</si>
  <si>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</si>
  <si>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</si>
  <si>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</si>
  <si>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</si>
  <si>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</si>
  <si>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</si>
  <si>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</si>
  <si>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</si>
  <si>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</si>
  <si>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</si>
  <si>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</si>
  <si>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</si>
  <si>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</si>
  <si>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</si>
  <si>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</si>
  <si>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</si>
  <si>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</si>
  <si>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</si>
  <si>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</si>
  <si>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</si>
  <si>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</si>
  <si>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</si>
  <si>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</si>
  <si>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</si>
  <si>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</si>
  <si>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</si>
  <si>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</si>
  <si>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</si>
  <si>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</si>
  <si>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</si>
  <si>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</si>
  <si>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</si>
  <si>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</si>
  <si>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</si>
  <si>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</si>
  <si>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</si>
  <si>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</si>
  <si>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</si>
  <si>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</si>
  <si>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</si>
  <si>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</si>
  <si>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</si>
  <si>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</si>
  <si>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</si>
  <si>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</si>
  <si>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</si>
  <si>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</si>
  <si>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</si>
  <si>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</si>
  <si>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</si>
  <si>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</si>
  <si>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</si>
  <si>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</si>
  <si>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</si>
  <si>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</si>
  <si>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</si>
  <si>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</si>
  <si>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</si>
  <si>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</si>
  <si>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</si>
  <si>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</si>
  <si>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</si>
  <si>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</si>
  <si>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</si>
  <si>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</si>
  <si>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</si>
  <si>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</si>
  <si>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</si>
  <si>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</si>
  <si>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</si>
  <si>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</si>
  <si>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</si>
  <si>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</si>
  <si>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</si>
  <si>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</si>
  <si>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</si>
  <si>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</si>
  <si>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</si>
  <si>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</si>
  <si>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</si>
  <si>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</si>
  <si>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</si>
  <si>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</si>
  <si>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</si>
  <si>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</si>
  <si>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</si>
  <si>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</si>
  <si>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</si>
  <si>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</si>
  <si>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</si>
  <si>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</si>
  <si>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</si>
  <si>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</si>
  <si>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</si>
  <si>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</si>
  <si>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</si>
  <si>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</si>
  <si>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</si>
  <si>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</si>
  <si>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</si>
  <si>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</si>
  <si>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</si>
  <si>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</si>
  <si>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</si>
  <si>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</si>
  <si>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</si>
  <si>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</si>
  <si>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</si>
  <si>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</si>
  <si>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</si>
  <si>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</si>
  <si>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</si>
  <si>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</si>
  <si>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</si>
  <si>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</si>
  <si>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</si>
  <si>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</si>
  <si>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</si>
  <si>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</si>
  <si>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</si>
  <si>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</si>
  <si>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</si>
  <si>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</si>
  <si>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</si>
  <si>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</si>
  <si>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</si>
  <si>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</si>
  <si>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</si>
  <si>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</si>
  <si>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</si>
  <si>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</si>
  <si>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</si>
  <si>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</si>
  <si>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</si>
  <si>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</si>
  <si>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</si>
  <si>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</si>
  <si>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</si>
  <si>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</si>
  <si>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</si>
  <si>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</si>
  <si>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</si>
  <si>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</si>
  <si>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</si>
  <si>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</si>
  <si>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</si>
  <si>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</si>
  <si>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</si>
  <si>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</si>
  <si>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</si>
  <si>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</si>
  <si>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</si>
  <si>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</si>
  <si>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</si>
  <si>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</si>
  <si>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</si>
  <si>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</si>
  <si>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</si>
  <si>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</si>
  <si>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</si>
  <si>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</si>
  <si>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</si>
  <si>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</si>
  <si>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</si>
  <si>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</si>
  <si>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</si>
  <si>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</si>
  <si>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</si>
  <si>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</si>
  <si>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</si>
  <si>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</si>
  <si>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</si>
  <si>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</si>
  <si>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</si>
  <si>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</si>
  <si>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</si>
  <si>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</si>
  <si>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</si>
  <si>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</si>
  <si>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</si>
  <si>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</si>
  <si>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</si>
  <si>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</si>
  <si>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</si>
  <si>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</si>
  <si>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</si>
  <si>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</si>
  <si>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</si>
  <si>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</si>
  <si>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</si>
  <si>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</si>
  <si>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</si>
  <si>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</si>
  <si>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</si>
  <si>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</si>
  <si>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</si>
  <si>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</si>
  <si>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</si>
  <si>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</si>
  <si>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</si>
  <si>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</si>
  <si>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</si>
  <si>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</si>
  <si>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</si>
  <si>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</si>
  <si>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</si>
  <si>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</si>
  <si>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</si>
  <si>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</si>
  <si>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</si>
  <si>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</si>
  <si>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</si>
  <si>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</si>
  <si>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</si>
  <si>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</si>
  <si>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</si>
  <si>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</si>
  <si>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</si>
  <si>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</si>
  <si>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</si>
  <si>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</si>
  <si>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</si>
  <si>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</si>
  <si>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</si>
  <si>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</si>
  <si>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</si>
  <si>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</si>
  <si>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</si>
  <si>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</si>
  <si>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</si>
  <si>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</si>
  <si>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</si>
  <si>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</si>
  <si>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</si>
  <si>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</si>
  <si>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</si>
  <si>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</si>
  <si>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</si>
  <si>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</si>
  <si>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</si>
  <si>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</si>
  <si>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</si>
  <si>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</si>
  <si>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</si>
  <si>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</si>
  <si>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</si>
  <si>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</si>
  <si>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</si>
  <si>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</si>
  <si>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</si>
  <si>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</si>
  <si>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</si>
  <si>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</si>
  <si>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</si>
  <si>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</si>
  <si>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</si>
  <si>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</si>
  <si>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</si>
  <si>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</si>
  <si>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</si>
  <si>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</si>
  <si>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</si>
  <si>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</si>
  <si>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</si>
  <si>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</si>
  <si>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</si>
  <si>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</si>
  <si>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</si>
  <si>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</si>
  <si>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</si>
  <si>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</si>
  <si>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</si>
  <si>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</si>
  <si>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</si>
  <si>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</si>
  <si>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</si>
  <si>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</si>
  <si>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</si>
  <si>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</si>
  <si>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</si>
  <si>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</si>
  <si>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</si>
  <si>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</si>
  <si>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</si>
  <si>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</si>
  <si>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</si>
  <si>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</si>
  <si>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</si>
  <si>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</si>
  <si>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</si>
  <si>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</si>
  <si>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</si>
  <si>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</si>
  <si>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</si>
  <si>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</si>
  <si>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</si>
  <si>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</si>
  <si>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</si>
  <si>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</si>
  <si>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</si>
  <si>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</si>
  <si>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</si>
  <si>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</si>
  <si>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</si>
  <si>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</si>
  <si>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</si>
  <si>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</si>
  <si>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</si>
  <si>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</si>
  <si>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</si>
  <si>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</si>
  <si>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</si>
  <si>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</si>
  <si>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</si>
  <si>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</si>
  <si>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</si>
  <si>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</si>
  <si>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</si>
  <si>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</si>
  <si>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</si>
  <si>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</si>
  <si>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</si>
  <si>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</si>
  <si>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</si>
  <si>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</si>
  <si>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</si>
  <si>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</si>
  <si>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</si>
  <si>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</si>
  <si>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</si>
  <si>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</si>
  <si>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</si>
  <si>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</si>
  <si>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</si>
  <si>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</si>
  <si>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</si>
  <si>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</si>
  <si>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</si>
  <si>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</si>
  <si>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</si>
  <si>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</si>
  <si>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</si>
  <si>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</si>
  <si>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</si>
  <si>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</si>
  <si>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</si>
  <si>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</si>
  <si>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</si>
  <si>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</si>
  <si>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</si>
  <si>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</si>
  <si>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</si>
  <si>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</si>
  <si>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</si>
  <si>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</si>
  <si>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</si>
  <si>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</si>
  <si>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</si>
  <si>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</si>
  <si>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</si>
  <si>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</si>
  <si>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</si>
  <si>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</si>
  <si>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</si>
  <si>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</si>
  <si>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</si>
  <si>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</si>
  <si>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</si>
  <si>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</si>
  <si>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</si>
  <si>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</si>
  <si>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</si>
  <si>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</si>
  <si>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</si>
  <si>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</si>
  <si>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</si>
  <si>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</si>
  <si>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</si>
  <si>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</si>
  <si>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</si>
  <si>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</si>
  <si>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</si>
  <si>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</si>
  <si>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</si>
  <si>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</si>
  <si>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</si>
  <si>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</si>
  <si>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</si>
  <si>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</si>
  <si>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</si>
  <si>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</si>
  <si>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</si>
  <si>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</si>
  <si>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</si>
  <si>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</si>
  <si>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</si>
  <si>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</si>
  <si>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</si>
  <si>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</si>
  <si>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</si>
  <si>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</si>
  <si>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</si>
  <si>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</si>
  <si>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</si>
  <si>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</si>
  <si>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</si>
  <si>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</si>
  <si>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</si>
  <si>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</si>
  <si>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</si>
  <si>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</si>
  <si>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</si>
  <si>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</si>
  <si>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</si>
  <si>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</si>
  <si>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</si>
  <si>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</si>
  <si>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</si>
  <si>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</si>
  <si>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</si>
  <si>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</si>
  <si>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</si>
  <si>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</si>
  <si>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</si>
  <si>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</si>
  <si>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</si>
  <si>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</si>
  <si>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</si>
  <si>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</si>
  <si>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</si>
  <si>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</si>
  <si>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</si>
  <si>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</si>
  <si>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</si>
  <si>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</si>
  <si>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</si>
  <si>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</si>
  <si>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</si>
  <si>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</si>
  <si>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</si>
  <si>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</si>
  <si>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</si>
  <si>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</si>
  <si>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</si>
  <si>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</si>
  <si>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</si>
  <si>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</si>
  <si>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</si>
  <si>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</si>
  <si>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</si>
  <si>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</si>
  <si>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</si>
  <si>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</si>
  <si>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</si>
  <si>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</si>
  <si>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</si>
  <si>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</si>
  <si>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</si>
  <si>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</si>
  <si>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</si>
  <si>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</si>
  <si>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</si>
  <si>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</si>
  <si>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</si>
  <si>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</si>
  <si>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</si>
  <si>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</si>
  <si>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</si>
  <si>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</si>
  <si>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</si>
  <si>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</si>
  <si>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</si>
  <si>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</si>
  <si>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</si>
  <si>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</si>
  <si>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</si>
  <si>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</si>
  <si>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</si>
  <si>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</si>
  <si>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</si>
  <si>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</si>
  <si>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</si>
  <si>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</si>
  <si>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</si>
  <si>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</si>
  <si>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</si>
  <si>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</si>
  <si>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</si>
  <si>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</si>
  <si>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</si>
  <si>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</si>
  <si>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</si>
  <si>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</si>
  <si>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</si>
  <si>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</si>
  <si>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</si>
  <si>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</si>
  <si>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</si>
  <si>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</si>
  <si>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</si>
  <si>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</si>
  <si>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</si>
  <si>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</si>
  <si>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</si>
  <si>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</si>
  <si>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</si>
  <si>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</si>
  <si>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</si>
  <si>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</si>
  <si>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</si>
  <si>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</si>
  <si>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</si>
  <si>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</si>
  <si>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</si>
  <si>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</si>
  <si>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</si>
  <si>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</si>
  <si>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</si>
  <si>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</si>
  <si>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</si>
  <si>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</si>
  <si>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</si>
  <si>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</si>
  <si>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</si>
  <si>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</si>
  <si>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</si>
  <si>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</si>
  <si>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</si>
  <si>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</si>
  <si>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</si>
  <si>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</si>
  <si>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</si>
  <si>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</si>
  <si>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</si>
  <si>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</si>
  <si>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</si>
  <si>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</si>
  <si>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</si>
  <si>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</si>
  <si>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</si>
  <si>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</si>
  <si>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</si>
  <si>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</si>
  <si>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</si>
  <si>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</si>
  <si>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</si>
  <si>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</si>
  <si>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</si>
  <si>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</si>
  <si>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</si>
  <si>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</si>
  <si>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</si>
  <si>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</si>
  <si>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</si>
  <si>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</si>
  <si>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</si>
  <si>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</si>
  <si>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</si>
  <si>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</si>
  <si>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</si>
  <si>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</si>
  <si>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</si>
  <si>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</si>
  <si>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</si>
  <si>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</si>
  <si>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</si>
  <si>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</si>
  <si>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</si>
  <si>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</si>
  <si>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</si>
  <si>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</si>
  <si>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</si>
  <si>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</si>
  <si>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</si>
  <si>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</si>
  <si>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</si>
  <si>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</si>
  <si>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</si>
  <si>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</si>
  <si>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</si>
  <si>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</si>
  <si>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</si>
  <si>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</si>
  <si>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</si>
  <si>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</si>
  <si>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</si>
  <si>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</si>
  <si>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</si>
  <si>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</si>
  <si>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</si>
  <si>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</si>
  <si>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</si>
  <si>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</si>
  <si>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</si>
  <si>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</si>
  <si>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</si>
  <si>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</si>
  <si>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</si>
  <si>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</si>
  <si>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</si>
  <si>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</si>
  <si>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</si>
  <si>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</si>
  <si>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</si>
  <si>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</si>
  <si>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</si>
  <si>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</si>
  <si>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</si>
  <si>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</si>
  <si>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</si>
  <si>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</si>
  <si>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</si>
  <si>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</si>
  <si>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</si>
  <si>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</si>
  <si>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</si>
  <si>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</si>
  <si>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</si>
  <si>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</si>
  <si>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</si>
  <si>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</si>
  <si>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</si>
  <si>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</si>
  <si>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</si>
  <si>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</si>
  <si>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</si>
  <si>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</si>
  <si>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</si>
  <si>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</si>
  <si>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</si>
  <si>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</si>
  <si>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</si>
  <si>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</si>
  <si>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</si>
  <si>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</si>
  <si>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</si>
  <si>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</si>
  <si>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</si>
  <si>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</si>
  <si>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</si>
  <si>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</si>
  <si>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</si>
  <si>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</si>
  <si>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</si>
  <si>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</si>
  <si>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</si>
  <si>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</si>
  <si>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</si>
  <si>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</si>
  <si>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</si>
  <si>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</si>
  <si>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</si>
  <si>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</si>
  <si>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</si>
  <si>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</si>
  <si>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</si>
  <si>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</si>
  <si>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</si>
  <si>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</si>
  <si>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</si>
  <si>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</si>
  <si>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</si>
  <si>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</si>
  <si>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</si>
  <si>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</si>
  <si>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</si>
  <si>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</si>
  <si>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</si>
  <si>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</si>
  <si>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</si>
  <si>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</si>
  <si>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</si>
  <si>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</si>
  <si>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</si>
  <si>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</si>
  <si>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</si>
  <si>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</si>
  <si>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</si>
  <si>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</si>
  <si>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</si>
  <si>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</si>
  <si>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</si>
  <si>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</si>
  <si>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</si>
  <si>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</si>
  <si>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</si>
  <si>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</si>
  <si>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</si>
  <si>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</si>
  <si>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</si>
  <si>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</si>
  <si>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</si>
  <si>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</si>
  <si>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</si>
  <si>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</si>
  <si>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</si>
  <si>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</si>
  <si>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</si>
  <si>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</si>
  <si>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</si>
  <si>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</si>
  <si>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</si>
  <si>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</si>
  <si>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</si>
  <si>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</si>
  <si>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</si>
  <si>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</si>
  <si>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</si>
  <si>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</si>
  <si>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</si>
  <si>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</si>
  <si>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</si>
  <si>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</si>
  <si>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</si>
  <si>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</si>
  <si>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</si>
  <si>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</si>
  <si>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</si>
  <si>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</si>
  <si>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</si>
  <si>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</si>
  <si>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</si>
  <si>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</si>
  <si>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</si>
  <si>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</si>
  <si>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</si>
  <si>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</si>
  <si>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</si>
  <si>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</si>
  <si>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</si>
  <si>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</si>
  <si>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</si>
  <si>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</si>
  <si>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</si>
  <si>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</si>
  <si>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</si>
  <si>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</si>
  <si>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</si>
  <si>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</si>
  <si>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</si>
  <si>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</si>
  <si>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</si>
  <si>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</si>
  <si>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</si>
  <si>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</si>
  <si>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</si>
  <si>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</si>
  <si>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</si>
  <si>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</si>
  <si>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</si>
  <si>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</si>
  <si>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</si>
  <si>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</si>
  <si>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</si>
  <si>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</si>
  <si>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</si>
  <si>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</si>
  <si>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</si>
  <si>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</si>
  <si>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</si>
  <si>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</si>
  <si>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</si>
  <si>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</si>
  <si>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</si>
  <si>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</si>
  <si>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</si>
  <si>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</si>
  <si>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</si>
  <si>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</si>
  <si>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</si>
  <si>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</si>
  <si>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</si>
  <si>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</si>
  <si>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</si>
  <si>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</si>
  <si>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</si>
  <si>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</si>
  <si>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</si>
  <si>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</si>
  <si>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</si>
  <si>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</si>
  <si>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</si>
  <si>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</si>
  <si>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</si>
  <si>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</si>
  <si>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</si>
  <si>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</si>
  <si>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</si>
  <si>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</si>
  <si>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</si>
  <si>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</si>
  <si>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</si>
  <si>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</si>
  <si>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</si>
  <si>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</si>
  <si>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</si>
  <si>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</si>
  <si>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</si>
  <si>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</si>
  <si>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</si>
  <si>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</si>
  <si>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</si>
  <si>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</si>
  <si>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</si>
  <si>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</si>
  <si>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</si>
  <si>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</si>
  <si>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</si>
  <si>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</si>
  <si>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</si>
  <si>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</si>
  <si>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</si>
  <si>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</si>
  <si>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</si>
  <si>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</si>
  <si>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</si>
  <si>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</si>
  <si>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</si>
  <si>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</si>
  <si>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</si>
  <si>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</si>
  <si>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</si>
  <si>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</si>
  <si>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</si>
  <si>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</si>
  <si>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</si>
  <si>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</si>
  <si>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</si>
  <si>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</si>
  <si>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</si>
  <si>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</si>
  <si>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</si>
  <si>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</si>
  <si>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</si>
  <si>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</si>
  <si>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</si>
  <si>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</si>
  <si>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</si>
  <si>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</si>
  <si>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</si>
  <si>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</si>
  <si>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</si>
  <si>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</si>
  <si>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</si>
  <si>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</si>
  <si>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</si>
  <si>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</si>
  <si>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</si>
  <si>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</si>
  <si>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</si>
  <si>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</si>
  <si>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</si>
  <si>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</si>
  <si>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</si>
  <si>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</si>
  <si>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</si>
  <si>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</si>
  <si>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</si>
  <si>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</si>
  <si>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</si>
  <si>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</si>
  <si>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</si>
  <si>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</si>
  <si>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</si>
  <si>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</si>
  <si>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</si>
  <si>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</si>
  <si>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</si>
  <si>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</si>
  <si>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</si>
  <si>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</si>
  <si>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</si>
  <si>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</si>
  <si>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</si>
  <si>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</si>
  <si>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</si>
  <si>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</si>
  <si>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</si>
  <si>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</si>
  <si>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</si>
  <si>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</si>
  <si>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</si>
  <si>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</si>
  <si>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</si>
  <si>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</si>
  <si>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</si>
  <si>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</si>
  <si>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</si>
  <si>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</si>
  <si>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</si>
  <si>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</si>
  <si>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</si>
  <si>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</si>
  <si>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</si>
  <si>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</si>
  <si>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</si>
  <si>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</si>
  <si>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</si>
  <si>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</si>
  <si>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</si>
  <si>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</si>
  <si>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</si>
  <si>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</si>
  <si>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</si>
  <si>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</si>
  <si>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</si>
  <si>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</si>
  <si>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</si>
  <si>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</si>
  <si>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</si>
  <si>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</si>
  <si>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</si>
  <si>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</si>
  <si>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</si>
  <si>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</si>
  <si>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</si>
  <si>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</si>
  <si>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</si>
  <si>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</si>
  <si>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</si>
  <si>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</si>
  <si>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</si>
  <si>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</si>
  <si>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</si>
  <si>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</si>
  <si>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</si>
  <si>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</si>
  <si>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</si>
  <si>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</si>
  <si>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</si>
  <si>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</si>
  <si>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</si>
  <si>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</si>
  <si>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</si>
  <si>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</si>
  <si>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</si>
  <si>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</si>
  <si>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</si>
  <si>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</si>
  <si>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</si>
  <si>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</si>
  <si>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</si>
  <si>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</si>
  <si>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</si>
  <si>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</si>
  <si>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</si>
  <si>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</si>
  <si>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</si>
  <si>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</si>
  <si>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</si>
  <si>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</si>
  <si>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</si>
  <si>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</si>
  <si>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</si>
  <si>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</si>
  <si>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</si>
  <si>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</si>
  <si>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</si>
  <si>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</si>
  <si>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</si>
  <si>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</si>
  <si>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</si>
  <si>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</si>
  <si>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</si>
  <si>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</si>
  <si>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</si>
  <si>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</si>
  <si>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</si>
  <si>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</si>
  <si>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</si>
  <si>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</si>
  <si>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</si>
  <si>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</si>
  <si>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</si>
  <si>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</si>
  <si>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</si>
  <si>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</si>
  <si>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</si>
  <si>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</si>
  <si>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</si>
  <si>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</si>
  <si>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</si>
  <si>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</si>
  <si>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</si>
  <si>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</si>
  <si>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</si>
  <si>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</si>
  <si>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</si>
  <si>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</si>
  <si>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</si>
  <si>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</si>
  <si>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</si>
  <si>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</si>
  <si>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</si>
  <si>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</si>
  <si>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</si>
  <si>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</si>
  <si>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</si>
  <si>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</si>
  <si>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</si>
  <si>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</si>
  <si>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</si>
  <si>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</si>
  <si>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</si>
  <si>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</si>
  <si>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</si>
  <si>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</si>
  <si>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</si>
  <si>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</si>
  <si>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</si>
  <si>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</si>
  <si>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</si>
  <si>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</si>
  <si>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</si>
  <si>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</si>
  <si>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</si>
  <si>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</si>
  <si>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</si>
  <si>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</si>
  <si>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</si>
  <si>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</si>
  <si>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</si>
  <si>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</si>
  <si>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</si>
  <si>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</si>
  <si>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</si>
  <si>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</si>
  <si>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</si>
  <si>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</si>
  <si>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</si>
  <si>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</si>
  <si>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</si>
  <si>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</si>
  <si>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</si>
  <si>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</si>
  <si>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</si>
  <si>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</si>
  <si>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</si>
  <si>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</si>
  <si>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</si>
  <si>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</si>
  <si>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</si>
  <si>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</si>
  <si>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</si>
  <si>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</si>
  <si>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</si>
  <si>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</si>
  <si>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</si>
  <si>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</si>
  <si>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</si>
  <si>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</si>
  <si>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</si>
  <si>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</si>
  <si>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</si>
  <si>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</si>
  <si>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</si>
  <si>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</si>
  <si>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</si>
  <si>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</si>
  <si>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</si>
  <si>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</si>
  <si>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</si>
  <si>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</si>
  <si>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</si>
  <si>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</si>
  <si>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</si>
  <si>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</si>
  <si>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</si>
  <si>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</si>
  <si>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</si>
  <si>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</si>
  <si>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</si>
  <si>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</si>
  <si>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</si>
  <si>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</si>
  <si>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</si>
  <si>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</si>
  <si>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</si>
  <si>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</si>
  <si>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</si>
  <si>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</si>
  <si>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</si>
  <si>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</si>
  <si>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</si>
  <si>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</si>
  <si>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</si>
  <si>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</si>
  <si>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</si>
  <si>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</si>
  <si>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</si>
  <si>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</si>
  <si>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</si>
  <si>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</si>
  <si>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</si>
  <si>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</si>
  <si>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</si>
  <si>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</si>
  <si>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</si>
  <si>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</si>
  <si>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</si>
  <si>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</si>
  <si>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</si>
  <si>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</si>
  <si>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</si>
  <si>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</si>
  <si>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</si>
  <si>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</si>
  <si>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</si>
  <si>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</si>
  <si>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</si>
  <si>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</si>
  <si>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</si>
  <si>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</si>
  <si>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</si>
  <si>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</si>
  <si>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</si>
  <si>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</si>
  <si>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</si>
  <si>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</si>
  <si>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</si>
  <si>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</si>
  <si>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</si>
  <si>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</si>
  <si>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</si>
  <si>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</si>
  <si>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</si>
  <si>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</si>
  <si>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</si>
  <si>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</si>
  <si>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</si>
  <si>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</si>
  <si>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</si>
  <si>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</si>
  <si>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</si>
  <si>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</si>
  <si>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</si>
  <si>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</si>
  <si>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</si>
  <si>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</si>
  <si>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</si>
  <si>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</si>
  <si>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</si>
  <si>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</si>
  <si>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</si>
  <si>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</si>
  <si>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</si>
  <si>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</si>
  <si>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</si>
  <si>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</si>
  <si>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</si>
  <si>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</si>
  <si>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</si>
  <si>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</si>
  <si>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</si>
  <si>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</si>
  <si>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</si>
  <si>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</si>
  <si>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</si>
  <si>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</si>
  <si>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</si>
  <si>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</si>
  <si>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</si>
  <si>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</si>
  <si>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</si>
  <si>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</si>
  <si>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</si>
  <si>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</si>
  <si>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</si>
  <si>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</si>
  <si>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</si>
  <si>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</si>
  <si>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</si>
  <si>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</si>
  <si>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</si>
  <si>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</si>
  <si>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</si>
  <si>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</si>
  <si>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</si>
  <si>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</si>
  <si>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</si>
  <si>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</si>
  <si>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</si>
  <si>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</si>
  <si>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</si>
  <si>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</si>
  <si>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</si>
  <si>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</si>
  <si>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</si>
  <si>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</si>
  <si>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</si>
  <si>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</si>
  <si>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</si>
  <si>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</si>
  <si>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</si>
  <si>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</si>
  <si>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</si>
  <si>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</si>
  <si>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</si>
  <si>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</si>
  <si>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</si>
  <si>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</si>
  <si>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</si>
  <si>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</si>
  <si>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</si>
  <si>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</si>
  <si>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</si>
  <si>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</si>
  <si>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</si>
  <si>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</si>
  <si>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</si>
  <si>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</si>
  <si>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</si>
  <si>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</si>
  <si>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</si>
  <si>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</si>
  <si>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</si>
  <si>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</si>
  <si>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</si>
  <si>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</si>
  <si>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</si>
  <si>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</si>
  <si>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</si>
  <si>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</si>
  <si>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</si>
  <si>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</si>
  <si>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</si>
  <si>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</si>
  <si>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</si>
  <si>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</si>
  <si>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</si>
  <si>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</si>
  <si>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</si>
  <si>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</si>
  <si>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</si>
  <si>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</si>
  <si>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</si>
  <si>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</si>
  <si>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</si>
  <si>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</si>
  <si>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</si>
  <si>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</si>
  <si>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</si>
  <si>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</si>
  <si>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</si>
  <si>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</si>
  <si>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</si>
  <si>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</si>
  <si>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</si>
  <si>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</si>
  <si>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</si>
  <si>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</si>
  <si>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</si>
  <si>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</si>
  <si>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</si>
  <si>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</si>
  <si>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</si>
  <si>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</si>
  <si>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</si>
  <si>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</si>
  <si>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</si>
  <si>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</si>
  <si>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</si>
  <si>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</si>
  <si>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</si>
  <si>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</si>
  <si>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</si>
  <si>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</si>
  <si>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</si>
  <si>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</si>
  <si>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</si>
  <si>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</si>
  <si>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</si>
  <si>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</si>
  <si>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</si>
  <si>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</si>
  <si>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</si>
  <si>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</si>
  <si>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</si>
  <si>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</si>
  <si>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</si>
  <si>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</si>
  <si>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</si>
  <si>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</si>
  <si>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</si>
  <si>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</si>
  <si>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</si>
  <si>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</si>
  <si>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</si>
  <si>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</si>
  <si>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</si>
  <si>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</si>
  <si>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</si>
  <si>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</si>
  <si>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</si>
  <si>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</si>
  <si>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</si>
  <si>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</si>
  <si>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</si>
  <si>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</si>
  <si>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</si>
  <si>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</si>
  <si>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</si>
  <si>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</si>
  <si>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</si>
  <si>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</si>
  <si>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</si>
  <si>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</si>
  <si>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</si>
  <si>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</si>
  <si>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</si>
  <si>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</si>
  <si>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</si>
  <si>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</si>
  <si>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</si>
  <si>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</si>
  <si>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</si>
  <si>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</si>
  <si>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</si>
  <si>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</si>
  <si>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</si>
  <si>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</si>
  <si>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</si>
  <si>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</si>
  <si>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</si>
  <si>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</si>
  <si>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</si>
  <si>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</si>
  <si>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</si>
  <si>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</si>
  <si>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</si>
  <si>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</si>
  <si>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</si>
  <si>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</si>
  <si>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</si>
  <si>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</si>
  <si>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</si>
  <si>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</si>
  <si>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</si>
  <si>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</si>
  <si>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</si>
  <si>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</si>
  <si>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</si>
  <si>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</si>
  <si>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</si>
  <si>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</si>
  <si>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</si>
  <si>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</si>
  <si>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</si>
  <si>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</si>
  <si>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</si>
  <si>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</si>
  <si>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</si>
  <si>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</si>
  <si>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</si>
  <si>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</si>
  <si>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</si>
  <si>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</si>
  <si>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</si>
  <si>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</si>
  <si>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</si>
  <si>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</si>
  <si>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</si>
  <si>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</si>
  <si>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</si>
  <si>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</si>
  <si>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</si>
  <si>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</si>
  <si>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</si>
  <si>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</si>
  <si>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</si>
  <si>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</si>
  <si>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</si>
  <si>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</si>
  <si>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</si>
  <si>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</si>
  <si>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</si>
  <si>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</si>
  <si>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</si>
  <si>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</si>
  <si>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</si>
  <si>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</si>
  <si>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</si>
  <si>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</si>
  <si>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</si>
  <si>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</si>
  <si>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</si>
  <si>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</si>
  <si>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</si>
  <si>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</si>
  <si>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</si>
  <si>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</si>
  <si>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</si>
  <si>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</si>
  <si>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</si>
  <si>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</si>
  <si>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</si>
  <si>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</si>
  <si>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</si>
  <si>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</si>
  <si>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</si>
  <si>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</si>
  <si>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</si>
  <si>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</si>
  <si>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</si>
  <si>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</si>
  <si>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</si>
  <si>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</si>
  <si>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</si>
  <si>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</si>
  <si>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</si>
  <si>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</si>
  <si>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</si>
  <si>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</si>
  <si>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</si>
  <si>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</si>
  <si>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</si>
  <si>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</si>
  <si>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</si>
  <si>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</si>
  <si>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</si>
  <si>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</si>
  <si>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</si>
  <si>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</si>
  <si>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</si>
  <si>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</si>
  <si>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</si>
  <si>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</si>
  <si>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</si>
  <si>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</si>
  <si>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</si>
  <si>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</si>
  <si>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</si>
  <si>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</si>
  <si>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</si>
  <si>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</si>
  <si>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</si>
  <si>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</si>
  <si>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</si>
  <si>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</si>
  <si>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</si>
  <si>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</si>
  <si>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</si>
  <si>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</si>
  <si>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</si>
  <si>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</si>
  <si>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</si>
  <si>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</si>
  <si>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</si>
  <si>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</si>
  <si>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</si>
  <si>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</si>
  <si>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</si>
  <si>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</si>
  <si>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</si>
  <si>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</si>
  <si>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</si>
  <si>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</si>
  <si>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</si>
  <si>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</si>
  <si>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</si>
  <si>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</si>
  <si>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</si>
  <si>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</si>
  <si>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</si>
  <si>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</si>
  <si>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</si>
  <si>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</si>
  <si>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</si>
  <si>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</si>
  <si>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</si>
  <si>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</si>
  <si>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</si>
  <si>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</si>
  <si>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</si>
  <si>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</si>
  <si>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</si>
  <si>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</si>
  <si>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</si>
  <si>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</si>
  <si>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</si>
  <si>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</si>
  <si>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</si>
  <si>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</si>
  <si>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</si>
  <si>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</si>
  <si>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</si>
  <si>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</si>
  <si>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</si>
  <si>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</si>
  <si>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</si>
  <si>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</si>
  <si>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</si>
  <si>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</si>
  <si>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</si>
  <si>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</si>
  <si>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</si>
  <si>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</si>
  <si>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</si>
  <si>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</si>
  <si>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</si>
  <si>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</si>
  <si>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</si>
  <si>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</si>
  <si>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</si>
  <si>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</si>
  <si>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</si>
  <si>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</si>
  <si>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</si>
  <si>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</si>
  <si>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</si>
  <si>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</si>
  <si>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</si>
  <si>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</si>
  <si>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</si>
  <si>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</si>
  <si>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</si>
  <si>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</si>
  <si>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</si>
  <si>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</si>
  <si>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</si>
  <si>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</si>
  <si>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</si>
  <si>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</si>
  <si>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</si>
  <si>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</si>
  <si>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</si>
  <si>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</si>
  <si>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</si>
  <si>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</si>
  <si>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</si>
  <si>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</si>
  <si>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</si>
  <si>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</si>
  <si>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</si>
  <si>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</si>
  <si>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</si>
  <si>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</si>
  <si>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</si>
  <si>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</si>
  <si>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</si>
  <si>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</si>
  <si>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</si>
  <si>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</si>
  <si>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</si>
  <si>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</si>
  <si>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</si>
  <si>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</si>
  <si>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</si>
  <si>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</si>
  <si>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</si>
  <si>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</si>
  <si>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</si>
  <si>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</si>
  <si>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</si>
  <si>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</si>
  <si>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</si>
  <si>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</si>
  <si>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</si>
  <si>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</si>
  <si>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</si>
  <si>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</si>
  <si>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</si>
  <si>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</si>
  <si>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</si>
  <si>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</si>
  <si>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</si>
  <si>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</si>
  <si>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</si>
  <si>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</si>
  <si>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</si>
  <si>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</si>
  <si>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</si>
  <si>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</si>
  <si>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</si>
  <si>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</si>
  <si>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</si>
  <si>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</si>
  <si>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</si>
  <si>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</si>
  <si>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</si>
  <si>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</si>
  <si>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</si>
  <si>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</si>
  <si>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</si>
  <si>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</si>
  <si>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</si>
  <si>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</si>
  <si>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</si>
  <si>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</si>
  <si>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</si>
  <si>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</si>
  <si>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</si>
  <si>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</si>
  <si>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</si>
  <si>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</si>
  <si>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</si>
  <si>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</si>
  <si>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</si>
  <si>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</si>
  <si>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</si>
  <si>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</si>
  <si>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</si>
  <si>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</si>
  <si>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</si>
  <si>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</si>
  <si>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</si>
  <si>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</si>
  <si>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</si>
  <si>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</si>
  <si>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</si>
  <si>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</si>
  <si>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</si>
  <si>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</si>
  <si>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</si>
  <si>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</si>
  <si>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</si>
  <si>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</si>
  <si>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</si>
  <si>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</si>
  <si>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</si>
  <si>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</si>
  <si>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</si>
  <si>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</si>
  <si>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</si>
  <si>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</si>
  <si>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</si>
  <si>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</si>
  <si>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</si>
  <si>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</si>
  <si>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</si>
  <si>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</si>
  <si>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</si>
  <si>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</si>
  <si>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</si>
  <si>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</si>
  <si>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</si>
  <si>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</si>
  <si>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</si>
  <si>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</si>
  <si>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</si>
  <si>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</si>
  <si>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</si>
  <si>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</si>
  <si>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</si>
  <si>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</si>
  <si>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</si>
  <si>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</si>
  <si>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</si>
  <si>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</si>
  <si>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</si>
  <si>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</si>
  <si>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</si>
  <si>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</si>
  <si>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</si>
  <si>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</si>
  <si>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</si>
  <si>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</si>
  <si>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</si>
  <si>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</si>
  <si>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</si>
  <si>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</si>
  <si>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</si>
  <si>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</si>
  <si>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</si>
  <si>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</si>
  <si>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</si>
  <si>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</si>
  <si>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</si>
  <si>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</si>
  <si>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</si>
  <si>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</si>
  <si>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</si>
  <si>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</si>
  <si>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</si>
  <si>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</si>
  <si>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</si>
  <si>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</si>
  <si>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</si>
  <si>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</si>
  <si>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</si>
  <si>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</si>
  <si>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</si>
  <si>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</si>
  <si>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</si>
  <si>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</si>
  <si>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</si>
  <si>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</si>
  <si>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</si>
  <si>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</si>
  <si>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</si>
  <si>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</si>
  <si>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</si>
  <si>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</si>
  <si>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</si>
  <si>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</si>
  <si>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</si>
  <si>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</si>
  <si>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</si>
  <si>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</si>
  <si>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</si>
  <si>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</si>
  <si>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</si>
  <si>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</si>
  <si>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</si>
  <si>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</si>
  <si>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</si>
  <si>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</si>
  <si>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</si>
  <si>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</si>
  <si>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</si>
  <si>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</si>
  <si>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</si>
  <si>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</si>
  <si>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</si>
  <si>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</si>
  <si>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</si>
  <si>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</si>
  <si>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</si>
  <si>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</si>
  <si>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</si>
  <si>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</si>
  <si>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</si>
  <si>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</si>
  <si>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</si>
  <si>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</si>
  <si>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</si>
  <si>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</si>
  <si>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</si>
  <si>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</si>
  <si>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</si>
  <si>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</si>
  <si>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</si>
  <si>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</si>
  <si>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</si>
  <si>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</si>
  <si>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</si>
  <si>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</si>
  <si>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</si>
  <si>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</si>
  <si>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</si>
  <si>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</si>
  <si>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</si>
  <si>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</si>
  <si>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</si>
  <si>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</si>
  <si>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</si>
  <si>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</si>
  <si>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</si>
  <si>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</si>
  <si>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</si>
  <si>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</si>
  <si>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</si>
  <si>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</si>
  <si>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</si>
  <si>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</si>
  <si>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</si>
  <si>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</si>
  <si>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</si>
  <si>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</si>
  <si>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</si>
  <si>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</si>
  <si>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</si>
  <si>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</si>
  <si>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</si>
  <si>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</si>
  <si>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</si>
  <si>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</si>
  <si>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</si>
  <si>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</si>
  <si>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</si>
  <si>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</si>
  <si>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</si>
  <si>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</si>
  <si>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</si>
  <si>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</si>
  <si>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</si>
  <si>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</si>
  <si>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</si>
  <si>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</si>
  <si>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</si>
  <si>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</si>
  <si>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</si>
  <si>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</si>
  <si>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</si>
  <si>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</si>
  <si>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</si>
  <si>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</si>
  <si>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</si>
  <si>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</si>
  <si>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</si>
  <si>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</si>
  <si>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</si>
  <si>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</si>
  <si>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</si>
  <si>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</si>
  <si>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</si>
  <si>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</si>
  <si>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</si>
  <si>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</si>
  <si>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</si>
  <si>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</si>
  <si>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</si>
  <si>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</si>
  <si>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</si>
  <si>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</si>
  <si>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</si>
  <si>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</si>
  <si>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</si>
  <si>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</si>
  <si>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</si>
  <si>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</si>
  <si>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</si>
  <si>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</si>
  <si>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</si>
  <si>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</si>
  <si>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</si>
  <si>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</si>
  <si>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</si>
  <si>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</si>
  <si>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</si>
  <si>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</si>
  <si>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</si>
  <si>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</si>
  <si>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</si>
  <si>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</si>
  <si>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</si>
  <si>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</si>
  <si>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</si>
  <si>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</si>
  <si>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</si>
  <si>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</si>
  <si>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</si>
  <si>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</si>
  <si>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</si>
  <si>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</si>
  <si>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</si>
  <si>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</si>
  <si>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</si>
  <si>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</si>
  <si>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</si>
  <si>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</si>
  <si>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</si>
  <si>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</si>
  <si>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</si>
  <si>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</si>
  <si>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</si>
  <si>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</si>
  <si>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</si>
  <si>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</si>
  <si>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</si>
  <si>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</si>
  <si>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</si>
  <si>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</si>
  <si>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</si>
  <si>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</si>
  <si>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</si>
  <si>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</si>
  <si>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</si>
  <si>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</si>
  <si>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</si>
  <si>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</si>
  <si>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</si>
  <si>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</si>
  <si>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</si>
  <si>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</si>
  <si>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</si>
  <si>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</si>
  <si>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</si>
  <si>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</si>
  <si>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</si>
  <si>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</si>
  <si>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</si>
  <si>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</si>
  <si>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</si>
  <si>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</si>
  <si>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</si>
  <si>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</si>
  <si>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</si>
  <si>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</si>
  <si>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</si>
  <si>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</si>
  <si>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</si>
  <si>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</si>
  <si>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</si>
  <si>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</si>
  <si>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</si>
  <si>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</si>
  <si>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</si>
  <si>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</si>
  <si>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</si>
  <si>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</si>
  <si>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</si>
  <si>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</si>
  <si>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</si>
  <si>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</si>
  <si>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</si>
  <si>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</si>
  <si>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</si>
  <si>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</si>
  <si>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</si>
  <si>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</si>
  <si>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</si>
  <si>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</si>
  <si>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</si>
  <si>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</si>
  <si>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</si>
  <si>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</si>
  <si>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</si>
  <si>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</si>
  <si>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</si>
  <si>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</si>
  <si>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</si>
  <si>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</si>
  <si>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</si>
  <si>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</si>
  <si>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</si>
  <si>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</si>
  <si>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</si>
  <si>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</si>
  <si>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</si>
  <si>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</si>
  <si>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</si>
  <si>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</si>
  <si>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</si>
  <si>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</si>
  <si>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</si>
  <si>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</si>
  <si>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</si>
  <si>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</si>
  <si>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</si>
  <si>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</si>
  <si>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</si>
  <si>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</si>
  <si>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</si>
  <si>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</si>
  <si>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</si>
  <si>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</si>
  <si>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</si>
  <si>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</si>
  <si>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</si>
  <si>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</si>
  <si>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</si>
  <si>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</si>
  <si>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</si>
  <si>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</si>
  <si>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</si>
  <si>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</si>
  <si>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</si>
  <si>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</si>
  <si>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</si>
  <si>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</si>
  <si>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</si>
  <si>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</si>
  <si>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</si>
  <si>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</si>
  <si>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</si>
  <si>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</si>
  <si>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</si>
  <si>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</si>
  <si>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</si>
  <si>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</si>
  <si>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</si>
  <si>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</si>
  <si>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</si>
  <si>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</si>
  <si>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</si>
  <si>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</si>
  <si>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</si>
  <si>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</si>
  <si>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</si>
  <si>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</si>
  <si>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</si>
  <si>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</si>
  <si>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</si>
  <si>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</si>
  <si>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</si>
  <si>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</si>
  <si>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</si>
  <si>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</si>
  <si>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</si>
  <si>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</si>
  <si>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</si>
  <si>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</si>
  <si>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</si>
  <si>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</si>
  <si>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</si>
  <si>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</si>
  <si>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</si>
  <si>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</si>
  <si>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</si>
  <si>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</si>
  <si>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</si>
  <si>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</si>
  <si>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</si>
  <si>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</si>
  <si>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</si>
  <si>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</si>
  <si>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</si>
  <si>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</si>
  <si>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</si>
  <si>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</si>
  <si>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</si>
  <si>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</si>
  <si>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</si>
  <si>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</si>
  <si>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</si>
  <si>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</si>
  <si>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</si>
  <si>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</si>
  <si>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</si>
  <si>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</si>
  <si>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</si>
  <si>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</si>
  <si>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</si>
  <si>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</si>
  <si>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</si>
  <si>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</si>
  <si>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</si>
  <si>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</si>
  <si>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</si>
  <si>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</si>
  <si>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</si>
  <si>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</si>
  <si>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</si>
  <si>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</si>
  <si>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</si>
  <si>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</si>
  <si>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</si>
  <si>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</si>
  <si>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</si>
  <si>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</si>
  <si>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</si>
  <si>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</si>
  <si>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</si>
  <si>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</si>
  <si>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</si>
  <si>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</si>
  <si>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</si>
  <si>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</si>
  <si>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</si>
  <si>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</si>
  <si>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</si>
  <si>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</si>
  <si>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</si>
  <si>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</si>
  <si>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</si>
  <si>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</si>
  <si>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</si>
  <si>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</si>
  <si>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</si>
  <si>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</si>
  <si>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</si>
  <si>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</si>
  <si>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</si>
  <si>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</si>
  <si>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</si>
  <si>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</si>
  <si>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</si>
  <si>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</si>
  <si>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</si>
  <si>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</si>
  <si>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</si>
  <si>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</si>
  <si>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</si>
  <si>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</si>
  <si>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</si>
  <si>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</si>
  <si>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</si>
  <si>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</si>
  <si>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</si>
  <si>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</si>
  <si>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</si>
  <si>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</si>
  <si>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</si>
  <si>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</si>
  <si>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</si>
  <si>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</si>
  <si>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</si>
  <si>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</si>
  <si>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</si>
  <si>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</si>
  <si>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</si>
  <si>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</si>
  <si>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</si>
  <si>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</si>
  <si>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</si>
  <si>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</si>
  <si>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</si>
  <si>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</si>
  <si>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</si>
  <si>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</si>
  <si>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</si>
  <si>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</si>
  <si>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</si>
  <si>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</si>
  <si>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</si>
  <si>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</si>
  <si>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</si>
  <si>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</si>
  <si>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</si>
  <si>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</si>
  <si>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</si>
  <si>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</si>
  <si>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</si>
  <si>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</si>
  <si>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</si>
  <si>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</si>
  <si>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</si>
  <si>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</si>
  <si>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</si>
  <si>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</si>
  <si>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</si>
  <si>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</si>
  <si>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</si>
  <si>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</si>
  <si>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</si>
  <si>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</si>
  <si>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</si>
  <si>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</si>
  <si>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</si>
  <si>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</si>
  <si>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</si>
  <si>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</si>
  <si>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</si>
  <si>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</si>
  <si>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</si>
  <si>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</si>
  <si>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</si>
  <si>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</si>
  <si>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</si>
  <si>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</si>
  <si>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</si>
  <si>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</si>
  <si>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</si>
  <si>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</si>
  <si>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</si>
  <si>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</si>
  <si>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</si>
  <si>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</si>
  <si>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</si>
  <si>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</si>
  <si>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</si>
  <si>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</si>
  <si>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</si>
  <si>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</si>
  <si>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</si>
  <si>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</si>
  <si>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</si>
  <si>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</si>
  <si>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</si>
  <si>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</si>
  <si>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</si>
  <si>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</si>
  <si>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</si>
  <si>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</si>
  <si>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</si>
  <si>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</si>
  <si>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</si>
  <si>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</si>
  <si>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</si>
  <si>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</si>
  <si>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</si>
  <si>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</si>
  <si>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</si>
  <si>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</si>
  <si>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</si>
  <si>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</si>
  <si>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</si>
  <si>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</si>
  <si>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</si>
  <si>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</si>
  <si>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</si>
  <si>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</si>
  <si>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</si>
  <si>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</si>
  <si>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</si>
  <si>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</si>
  <si>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</si>
  <si>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</si>
  <si>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</si>
  <si>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</si>
  <si>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</si>
  <si>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</si>
  <si>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</si>
  <si>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</si>
  <si>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</si>
  <si>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</si>
  <si>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</si>
  <si>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</si>
  <si>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</si>
  <si>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</si>
  <si>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</si>
  <si>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</si>
  <si>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</si>
  <si>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</si>
  <si>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</si>
  <si>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</si>
  <si>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</si>
  <si>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</si>
  <si>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</si>
  <si>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</si>
  <si>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</si>
  <si>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</si>
  <si>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</si>
  <si>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</si>
  <si>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</si>
  <si>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</si>
  <si>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</si>
  <si>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</si>
  <si>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</si>
  <si>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</si>
  <si>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</si>
  <si>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</si>
  <si>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</si>
  <si>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</si>
  <si>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</si>
  <si>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</si>
  <si>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</si>
  <si>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</si>
  <si>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</si>
  <si>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</si>
  <si>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</si>
  <si>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</si>
  <si>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</si>
  <si>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</si>
  <si>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</si>
  <si>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</si>
  <si>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</si>
  <si>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</si>
  <si>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</si>
  <si>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</si>
  <si>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</si>
  <si>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</si>
  <si>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</si>
  <si>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</si>
  <si>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</si>
  <si>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</si>
  <si>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</si>
  <si>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</si>
  <si>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</si>
  <si>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</si>
  <si>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</si>
  <si>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</si>
  <si>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</si>
  <si>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</si>
  <si>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</si>
  <si>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</si>
  <si>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</si>
  <si>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</si>
  <si>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</si>
  <si>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</si>
  <si>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</si>
  <si>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</si>
  <si>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</si>
  <si>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</si>
  <si>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</si>
  <si>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</si>
  <si>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</si>
  <si>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</si>
  <si>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</si>
  <si>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</si>
  <si>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</si>
  <si>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</si>
  <si>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</si>
  <si>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</si>
  <si>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</si>
  <si>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</si>
  <si>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</si>
  <si>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</si>
  <si>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</si>
  <si>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</si>
  <si>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</si>
  <si>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</si>
  <si>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</si>
  <si>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</si>
  <si>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</si>
  <si>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</si>
  <si>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</si>
  <si>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</si>
  <si>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</si>
  <si>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</si>
  <si>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</si>
  <si>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</si>
  <si>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</si>
  <si>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</si>
  <si>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</si>
  <si>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</si>
  <si>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</si>
  <si>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</si>
  <si>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</si>
  <si>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</si>
  <si>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</si>
  <si>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</si>
  <si>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</si>
  <si>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</si>
  <si>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</si>
  <si>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</si>
  <si>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</si>
  <si>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</si>
  <si>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</si>
  <si>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</si>
  <si>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</si>
  <si>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</si>
  <si>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</si>
  <si>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</si>
  <si>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</si>
  <si>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</si>
  <si>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</si>
  <si>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</si>
  <si>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</si>
  <si>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</si>
  <si>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</si>
  <si>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</si>
  <si>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</si>
  <si>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</si>
  <si>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</si>
  <si>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</si>
  <si>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</si>
  <si>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</si>
  <si>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</si>
  <si>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</si>
  <si>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</si>
  <si>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</si>
  <si>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</si>
  <si>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</si>
  <si>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</si>
  <si>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</si>
  <si>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</si>
  <si>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</si>
  <si>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</si>
  <si>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</si>
  <si>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</si>
  <si>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</si>
  <si>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</si>
  <si>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</si>
  <si>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</si>
  <si>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</si>
  <si>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</si>
  <si>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</si>
  <si>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</si>
  <si>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</si>
  <si>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</si>
  <si>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</si>
  <si>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</si>
  <si>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</si>
  <si>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</si>
  <si>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</si>
  <si>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</si>
  <si>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</si>
  <si>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</si>
  <si>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</si>
  <si>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</si>
  <si>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</si>
  <si>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</si>
  <si>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</si>
  <si>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</si>
  <si>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</si>
  <si>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</si>
  <si>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</si>
  <si>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</si>
  <si>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</si>
  <si>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</si>
  <si>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</si>
  <si>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</si>
  <si>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</si>
  <si>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</si>
  <si>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</si>
  <si>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</si>
  <si>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</si>
  <si>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</si>
  <si>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</si>
  <si>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</si>
  <si>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</si>
  <si>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</si>
  <si>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</si>
  <si>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</si>
  <si>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</si>
  <si>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</si>
  <si>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</si>
  <si>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</si>
  <si>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</si>
  <si>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</si>
  <si>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</si>
  <si>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</si>
  <si>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</si>
  <si>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</si>
  <si>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</si>
  <si>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</si>
  <si>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</si>
  <si>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</si>
  <si>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</si>
  <si>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</si>
  <si>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</si>
  <si>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</si>
  <si>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</si>
  <si>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</si>
  <si>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</si>
  <si>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</si>
  <si>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</si>
  <si>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</si>
  <si>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</si>
  <si>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</si>
  <si>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</si>
  <si>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</si>
  <si>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</si>
  <si>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</si>
  <si>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</si>
  <si>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</si>
  <si>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</si>
  <si>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</si>
  <si>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</si>
  <si>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</si>
  <si>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</si>
  <si>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</si>
  <si>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</si>
  <si>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</si>
  <si>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</si>
  <si>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</si>
  <si>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</si>
  <si>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</si>
  <si>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</si>
  <si>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</si>
  <si>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</si>
  <si>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</si>
  <si>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</si>
  <si>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</si>
  <si>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</si>
  <si>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</si>
  <si>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</si>
  <si>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</si>
  <si>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</si>
  <si>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</si>
  <si>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</si>
  <si>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</si>
  <si>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</si>
  <si>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</si>
  <si>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</si>
  <si>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</si>
  <si>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</si>
  <si>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</si>
  <si>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</si>
  <si>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</si>
  <si>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</si>
  <si>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</si>
  <si>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</si>
  <si>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</si>
  <si>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</si>
  <si>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</si>
  <si>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</si>
  <si>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</si>
  <si>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</si>
  <si>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</si>
  <si>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</si>
  <si>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</si>
  <si>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</si>
  <si>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</si>
  <si>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</si>
  <si>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</si>
  <si>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</si>
  <si>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</si>
  <si>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</si>
  <si>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</si>
  <si>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</si>
  <si>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</si>
  <si>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</si>
  <si>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</si>
  <si>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</si>
  <si>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</si>
  <si>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</si>
  <si>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</si>
  <si>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</si>
  <si>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</si>
  <si>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</si>
  <si>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</si>
  <si>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</si>
  <si>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</si>
  <si>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</si>
  <si>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</si>
  <si>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</si>
  <si>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</si>
  <si>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</si>
  <si>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</si>
  <si>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</si>
  <si>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</si>
  <si>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</si>
  <si>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</si>
  <si>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</si>
  <si>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</si>
  <si>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</si>
  <si>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</si>
  <si>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</si>
  <si>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</si>
  <si>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</si>
  <si>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</si>
  <si>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</si>
  <si>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</si>
  <si>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</si>
  <si>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</si>
  <si>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</si>
  <si>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</si>
  <si>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</si>
  <si>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</si>
  <si>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</si>
  <si>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</si>
  <si>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</si>
  <si>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</si>
  <si>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</si>
  <si>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</si>
  <si>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</si>
  <si>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</si>
  <si>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</si>
  <si>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</si>
  <si>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</si>
  <si>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</si>
  <si>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</si>
  <si>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</si>
  <si>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</si>
  <si>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</si>
  <si>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</si>
  <si>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</si>
  <si>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</si>
  <si>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</si>
  <si>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</si>
  <si>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</si>
  <si>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</si>
  <si>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</si>
  <si>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</si>
  <si>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</si>
  <si>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</si>
  <si>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</si>
  <si>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</si>
  <si>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</si>
  <si>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</si>
  <si>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</si>
  <si>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</si>
  <si>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</si>
  <si>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</si>
  <si>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</si>
  <si>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</si>
  <si>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</si>
  <si>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</si>
  <si>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</si>
  <si>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</si>
  <si>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</si>
  <si>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</si>
  <si>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</si>
  <si>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</si>
  <si>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</si>
  <si>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</si>
  <si>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</si>
  <si>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</si>
  <si>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</si>
  <si>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</si>
  <si>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</si>
  <si>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</si>
  <si>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</si>
  <si>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</si>
  <si>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</si>
  <si>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</si>
  <si>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</si>
  <si>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</si>
  <si>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</si>
  <si>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</si>
  <si>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</si>
  <si>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</si>
  <si>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</si>
  <si>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</si>
  <si>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</si>
  <si>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</si>
  <si>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</si>
  <si>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</si>
  <si>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</si>
  <si>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</si>
  <si>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</si>
  <si>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</si>
  <si>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</si>
  <si>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</si>
  <si>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</si>
  <si>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</si>
  <si>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</si>
  <si>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</si>
  <si>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</si>
  <si>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</si>
  <si>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</si>
  <si>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</si>
  <si>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</si>
  <si>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</si>
  <si>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</si>
  <si>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</si>
  <si>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</si>
  <si>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</si>
  <si>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</si>
  <si>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</si>
  <si>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</si>
  <si>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</si>
  <si>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</si>
  <si>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</si>
  <si>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</si>
  <si>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</si>
  <si>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</si>
  <si>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</si>
  <si>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</si>
  <si>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</si>
  <si>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</si>
  <si>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</si>
  <si>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</si>
  <si>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</si>
  <si>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</si>
  <si>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</si>
  <si>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</si>
  <si>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</si>
  <si>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</si>
  <si>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</si>
  <si>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</si>
  <si>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</si>
  <si>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</si>
  <si>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</si>
  <si>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</si>
  <si>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</si>
  <si>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</si>
  <si>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</si>
  <si>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</si>
  <si>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</si>
  <si>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</si>
  <si>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</si>
  <si>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</si>
  <si>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</si>
  <si>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</si>
  <si>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</si>
  <si>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</si>
  <si>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</si>
  <si>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</si>
  <si>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</si>
  <si>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</si>
  <si>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</si>
  <si>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</si>
  <si>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</si>
  <si>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</si>
  <si>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</si>
  <si>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</si>
  <si>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</si>
  <si>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</si>
  <si>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</si>
  <si>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</si>
  <si>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</si>
  <si>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</si>
  <si>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</si>
  <si>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</si>
  <si>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</si>
  <si>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</si>
  <si>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</si>
  <si>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</si>
  <si>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</si>
  <si>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</si>
  <si>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</si>
  <si>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</si>
  <si>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</si>
  <si>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</si>
  <si>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</si>
  <si>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</si>
  <si>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</si>
  <si>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</si>
  <si>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</si>
  <si>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</si>
  <si>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</si>
  <si>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</si>
  <si>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</si>
  <si>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</si>
  <si>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</si>
  <si>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</si>
  <si>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</si>
  <si>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</si>
  <si>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</si>
  <si>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</si>
  <si>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</si>
  <si>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</si>
  <si>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</si>
  <si>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</si>
  <si>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</si>
  <si>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</si>
  <si>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</si>
  <si>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</si>
  <si>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</si>
  <si>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</si>
  <si>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</si>
  <si>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</si>
  <si>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</si>
  <si>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</si>
  <si>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</si>
  <si>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</si>
  <si>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</si>
  <si>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</si>
  <si>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</si>
  <si>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</si>
  <si>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</si>
  <si>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</si>
  <si>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</si>
  <si>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</si>
  <si>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</si>
  <si>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</si>
  <si>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</si>
  <si>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</si>
  <si>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</si>
  <si>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</si>
  <si>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</si>
  <si>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</si>
  <si>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</si>
  <si>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</si>
  <si>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</si>
  <si>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</si>
  <si>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</si>
  <si>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</si>
  <si>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</si>
  <si>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</si>
  <si>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</si>
  <si>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</si>
  <si>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</si>
  <si>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</si>
  <si>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</si>
  <si>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</si>
  <si>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</si>
  <si>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</si>
  <si>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</si>
  <si>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</si>
  <si>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</si>
  <si>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</si>
  <si>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</si>
  <si>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</si>
  <si>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</si>
  <si>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</si>
  <si>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</si>
  <si>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</si>
  <si>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</si>
  <si>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</si>
  <si>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</si>
  <si>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</si>
  <si>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</si>
  <si>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</si>
  <si>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</si>
  <si>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</si>
  <si>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</si>
  <si>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</si>
  <si>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</si>
  <si>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</si>
  <si>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</si>
  <si>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</si>
  <si>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</si>
  <si>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</si>
  <si>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</si>
  <si>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</si>
  <si>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</si>
  <si>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</si>
  <si>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</si>
  <si>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</si>
  <si>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</si>
  <si>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</si>
  <si>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</si>
  <si>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</si>
  <si>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</si>
  <si>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</si>
  <si>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</si>
  <si>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</si>
  <si>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</si>
  <si>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</si>
  <si>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</si>
  <si>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</si>
  <si>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</si>
  <si>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</si>
  <si>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</si>
  <si>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</si>
  <si>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</si>
  <si>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</si>
  <si>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</si>
  <si>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</si>
  <si>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</si>
  <si>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</si>
  <si>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</si>
  <si>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</si>
  <si>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</si>
  <si>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</si>
  <si>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</si>
  <si>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</si>
  <si>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</si>
  <si>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</si>
  <si>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</si>
  <si>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</si>
  <si>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</si>
  <si>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</si>
  <si>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</si>
  <si>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</si>
  <si>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</si>
  <si>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</si>
  <si>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</si>
  <si>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</si>
  <si>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</si>
  <si>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</si>
  <si>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</si>
  <si>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</si>
  <si>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</si>
  <si>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</si>
  <si>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</si>
  <si>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</si>
  <si>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</si>
  <si>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</si>
  <si>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</si>
  <si>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</si>
  <si>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</si>
  <si>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</si>
  <si>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</si>
  <si>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</si>
  <si>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</si>
  <si>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</si>
  <si>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</si>
  <si>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</si>
  <si>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</si>
  <si>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</si>
  <si>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</si>
  <si>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</si>
  <si>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</si>
  <si>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</si>
  <si>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</si>
  <si>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</si>
  <si>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</si>
  <si>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</si>
  <si>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</si>
  <si>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</si>
  <si>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</si>
  <si>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</si>
  <si>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</si>
  <si>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</si>
  <si>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</si>
  <si>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</si>
  <si>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</si>
  <si>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</si>
  <si>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</si>
  <si>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</si>
  <si>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</si>
  <si>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</si>
  <si>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</si>
  <si>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</si>
  <si>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</si>
  <si>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</si>
  <si>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</si>
  <si>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</si>
  <si>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</si>
  <si>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</si>
  <si>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</si>
  <si>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</si>
  <si>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</si>
  <si>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</si>
  <si>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</si>
  <si>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</si>
  <si>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</si>
  <si>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</si>
  <si>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</si>
  <si>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</si>
  <si>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</si>
  <si>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</si>
  <si>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</si>
  <si>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</si>
  <si>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</si>
  <si>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</si>
  <si>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</si>
  <si>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</si>
  <si>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</si>
  <si>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</si>
  <si>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</si>
  <si>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</si>
  <si>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</si>
  <si>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</si>
  <si>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</si>
  <si>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</si>
  <si>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</si>
  <si>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</si>
  <si>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</si>
  <si>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</si>
  <si>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</si>
  <si>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</si>
  <si>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</si>
  <si>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</si>
  <si>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</si>
  <si>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</si>
  <si>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</si>
  <si>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</si>
  <si>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</si>
  <si>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</si>
  <si>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</si>
  <si>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</si>
  <si>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</si>
  <si>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</si>
  <si>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</si>
  <si>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</si>
  <si>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</si>
  <si>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</si>
  <si>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</si>
  <si>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</si>
  <si>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</si>
  <si>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</si>
  <si>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</si>
  <si>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</si>
  <si>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</si>
  <si>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</si>
  <si>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</si>
  <si>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</si>
  <si>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</si>
  <si>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</si>
  <si>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</si>
  <si>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</si>
  <si>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</si>
  <si>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</si>
  <si>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</si>
  <si>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</si>
  <si>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</si>
  <si>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</si>
  <si>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</si>
  <si>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</si>
  <si>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</si>
  <si>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</si>
  <si>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</si>
  <si>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</si>
  <si>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</si>
  <si>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</si>
  <si>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</si>
  <si>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</si>
  <si>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</si>
  <si>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</si>
  <si>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</si>
  <si>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</si>
  <si>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</si>
  <si>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</si>
  <si>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</si>
  <si>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</si>
  <si>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</si>
  <si>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</si>
  <si>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</si>
  <si>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</si>
  <si>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</si>
  <si>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</si>
  <si>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</si>
  <si>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</si>
  <si>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</si>
  <si>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</si>
  <si>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</si>
  <si>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</si>
  <si>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</si>
  <si>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</si>
  <si>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</si>
  <si>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</si>
  <si>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</si>
  <si>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</si>
  <si>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</si>
  <si>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</si>
  <si>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</si>
  <si>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</si>
  <si>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</si>
  <si>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</si>
  <si>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</si>
  <si>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</si>
  <si>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</si>
  <si>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</si>
  <si>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</si>
  <si>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</si>
  <si>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</si>
  <si>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</si>
  <si>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</si>
  <si>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</si>
  <si>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</si>
  <si>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</si>
  <si>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</si>
  <si>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</si>
  <si>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</si>
  <si>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</si>
  <si>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</si>
  <si>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</si>
  <si>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</si>
  <si>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</si>
  <si>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</si>
  <si>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</si>
  <si>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</si>
  <si>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</si>
  <si>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</si>
  <si>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</si>
  <si>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</si>
  <si>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</si>
  <si>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</si>
  <si>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</si>
  <si>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</si>
  <si>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</si>
  <si>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</si>
  <si>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</si>
  <si>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</si>
  <si>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</si>
  <si>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</si>
  <si>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</si>
  <si>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</si>
  <si>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</si>
  <si>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</si>
  <si>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</si>
  <si>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</si>
  <si>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</si>
  <si>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</si>
  <si>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</si>
  <si>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</si>
  <si>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</si>
  <si>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</si>
  <si>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</si>
  <si>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</si>
  <si>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</si>
  <si>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</si>
  <si>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</si>
  <si>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</si>
  <si>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</si>
  <si>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</si>
  <si>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</si>
  <si>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</si>
  <si>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</si>
  <si>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</si>
  <si>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</si>
  <si>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</si>
  <si>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</si>
  <si>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</si>
  <si>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</si>
  <si>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</si>
  <si>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</si>
  <si>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</si>
  <si>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</si>
  <si>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</si>
  <si>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</si>
  <si>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</si>
  <si>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</si>
  <si>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</si>
  <si>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</si>
  <si>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</si>
  <si>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</si>
  <si>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</si>
  <si>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</si>
  <si>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</si>
  <si>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</si>
  <si>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</si>
  <si>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</si>
  <si>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</si>
  <si>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</si>
  <si>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</si>
  <si>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</si>
  <si>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</si>
  <si>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</si>
  <si>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</si>
  <si>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</si>
  <si>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</si>
  <si>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</si>
  <si>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</si>
  <si>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</si>
  <si>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</si>
  <si>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</si>
  <si>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</si>
  <si>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</si>
  <si>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</si>
  <si>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</si>
  <si>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</si>
  <si>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</si>
  <si>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</si>
  <si>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</si>
  <si>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</si>
  <si>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</si>
  <si>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</si>
  <si>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</si>
  <si>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</si>
  <si>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</si>
  <si>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</si>
  <si>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</si>
  <si>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</si>
  <si>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</si>
  <si>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</si>
  <si>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</si>
  <si>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</si>
  <si>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</si>
  <si>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</si>
  <si>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</si>
  <si>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</si>
  <si>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</si>
  <si>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</si>
  <si>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</si>
  <si>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</si>
  <si>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</si>
  <si>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</si>
  <si>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</si>
  <si>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</si>
  <si>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</si>
  <si>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</si>
  <si>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</si>
  <si>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</si>
  <si>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</si>
  <si>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</si>
  <si>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</si>
  <si>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</si>
  <si>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</si>
  <si>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</si>
  <si>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</si>
  <si>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</si>
  <si>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</si>
  <si>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</si>
  <si>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</si>
  <si>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</si>
  <si>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</si>
  <si>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</si>
  <si>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</si>
  <si>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</si>
  <si>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</si>
  <si>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</si>
  <si>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</si>
  <si>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</si>
  <si>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</si>
  <si>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</si>
  <si>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</si>
  <si>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</si>
  <si>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</si>
  <si>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</si>
  <si>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</si>
  <si>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</si>
  <si>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</si>
  <si>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</si>
  <si>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</si>
  <si>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</si>
  <si>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</si>
  <si>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</si>
  <si>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</si>
  <si>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</si>
  <si>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</si>
  <si>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</si>
  <si>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</si>
  <si>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</si>
  <si>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</si>
  <si>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</si>
  <si>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</si>
  <si>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</si>
  <si>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</si>
  <si>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</si>
  <si>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</si>
  <si>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</si>
  <si>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</si>
  <si>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</si>
  <si>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</si>
  <si>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</si>
  <si>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</si>
  <si>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</si>
  <si>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</si>
  <si>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</si>
  <si>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</si>
  <si>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</si>
  <si>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</si>
  <si>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</si>
  <si>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</si>
  <si>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</si>
  <si>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</si>
  <si>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</si>
  <si>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</si>
  <si>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</si>
  <si>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</si>
  <si>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</si>
  <si>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</si>
  <si>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</si>
  <si>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</si>
  <si>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</si>
  <si>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</si>
  <si>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</si>
  <si>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</si>
  <si>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</si>
  <si>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</si>
  <si>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</si>
  <si>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</si>
  <si>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</si>
  <si>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</si>
  <si>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</si>
  <si>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</si>
  <si>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</si>
  <si>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</si>
  <si>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</si>
  <si>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</si>
  <si>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</si>
  <si>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</si>
  <si>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</si>
  <si>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</si>
  <si>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</si>
  <si>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</si>
  <si>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</si>
  <si>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</si>
  <si>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</si>
  <si>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</si>
  <si>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</si>
  <si>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</si>
  <si>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</si>
  <si>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</si>
  <si>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</si>
  <si>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</si>
  <si>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</si>
  <si>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</si>
  <si>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</si>
  <si>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</si>
  <si>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</si>
  <si>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</si>
  <si>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</si>
  <si>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</si>
  <si>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</si>
  <si>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</si>
  <si>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</si>
  <si>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</si>
  <si>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</si>
  <si>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</si>
  <si>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</si>
  <si>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</si>
  <si>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</si>
  <si>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</si>
  <si>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</si>
  <si>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</si>
  <si>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</si>
  <si>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</si>
  <si>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</si>
  <si>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</si>
  <si>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</si>
  <si>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</si>
  <si>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</si>
  <si>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</si>
  <si>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</si>
  <si>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</si>
  <si>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</si>
  <si>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</si>
  <si>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</si>
  <si>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</si>
  <si>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</si>
  <si>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</si>
  <si>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</si>
  <si>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</si>
  <si>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</si>
  <si>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</si>
  <si>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</si>
  <si>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</si>
  <si>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</si>
  <si>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</si>
  <si>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</si>
  <si>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</si>
  <si>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</si>
  <si>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</si>
  <si>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</si>
  <si>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</si>
  <si>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</si>
  <si>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</si>
  <si>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</si>
  <si>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</si>
  <si>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</si>
  <si>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</si>
  <si>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</si>
  <si>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</si>
  <si>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</si>
  <si>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</si>
  <si>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</si>
  <si>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</si>
  <si>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</si>
  <si>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</si>
  <si>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</si>
  <si>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</si>
  <si>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</si>
  <si>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</si>
  <si>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</si>
  <si>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</si>
  <si>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</si>
  <si>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</si>
  <si>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</si>
  <si>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</si>
  <si>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</si>
  <si>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</si>
  <si>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</si>
  <si>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</si>
  <si>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</si>
  <si>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</si>
  <si>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</si>
  <si>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</si>
  <si>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</si>
  <si>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</si>
  <si>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</si>
  <si>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</si>
  <si>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</si>
  <si>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</si>
  <si>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</si>
  <si>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</si>
  <si>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</si>
  <si>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</si>
  <si>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</si>
  <si>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</si>
  <si>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</si>
  <si>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</si>
  <si>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</si>
  <si>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</si>
  <si>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</si>
  <si>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</si>
  <si>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</si>
  <si>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</si>
  <si>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</si>
  <si>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</si>
  <si>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</si>
  <si>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</si>
  <si>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</si>
  <si>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</si>
  <si>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</si>
  <si>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</si>
  <si>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</si>
  <si>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</si>
  <si>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</si>
  <si>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</si>
  <si>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</si>
  <si>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</si>
  <si>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</si>
  <si>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</si>
  <si>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</si>
  <si>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</si>
  <si>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</si>
  <si>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</si>
  <si>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</si>
  <si>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</si>
  <si>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</si>
  <si>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</si>
  <si>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</si>
  <si>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</si>
  <si>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</si>
  <si>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</si>
  <si>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</si>
  <si>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</si>
  <si>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</si>
  <si>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</si>
  <si>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</si>
  <si>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</si>
  <si>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</si>
  <si>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</si>
  <si>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</si>
  <si>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</si>
  <si>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</si>
  <si>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</si>
  <si>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</si>
  <si>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</si>
  <si>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</si>
  <si>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</si>
  <si>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</si>
  <si>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</si>
  <si>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</si>
  <si>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</si>
  <si>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</si>
  <si>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</si>
  <si>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</si>
  <si>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</si>
  <si>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</si>
  <si>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</si>
  <si>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</si>
  <si>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</si>
  <si>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</si>
  <si>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</si>
  <si>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</si>
  <si>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</si>
  <si>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</si>
  <si>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</si>
  <si>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</si>
  <si>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</si>
  <si>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</si>
  <si>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</si>
  <si>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</si>
  <si>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</si>
  <si>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</si>
  <si>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</si>
  <si>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</si>
  <si>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</si>
  <si>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</si>
  <si>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</si>
  <si>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</si>
  <si>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</si>
  <si>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</si>
  <si>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</si>
  <si>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</si>
  <si>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</si>
  <si>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</si>
  <si>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</si>
  <si>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</si>
  <si>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</si>
  <si>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</si>
  <si>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</si>
  <si>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</si>
  <si>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</si>
  <si>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</si>
  <si>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</si>
  <si>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</si>
  <si>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</si>
  <si>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</si>
  <si>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</si>
  <si>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</si>
  <si>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</si>
  <si>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</si>
  <si>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</si>
  <si>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</si>
  <si>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</si>
  <si>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</si>
  <si>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</si>
  <si>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</si>
  <si>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</si>
  <si>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</si>
  <si>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</si>
  <si>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</si>
  <si>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</si>
  <si>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</si>
  <si>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</si>
  <si>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</si>
  <si>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</si>
  <si>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</si>
  <si>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</si>
  <si>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</si>
  <si>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</si>
  <si>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</si>
  <si>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</si>
  <si>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</si>
  <si>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</si>
  <si>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</si>
  <si>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</si>
  <si>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</si>
  <si>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</si>
  <si>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</si>
  <si>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</si>
  <si>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</si>
  <si>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</si>
  <si>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</si>
  <si>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</si>
  <si>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</si>
  <si>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</si>
  <si>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</si>
  <si>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</si>
  <si>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</si>
  <si>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</si>
  <si>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</si>
  <si>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</si>
  <si>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</si>
  <si>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</si>
  <si>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</si>
  <si>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</si>
  <si>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</si>
  <si>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</si>
  <si>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</si>
  <si>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</si>
  <si>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</si>
  <si>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</si>
  <si>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</si>
  <si>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</si>
  <si>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</si>
  <si>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</si>
  <si>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</si>
  <si>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</si>
  <si>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</si>
  <si>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</si>
  <si>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</si>
  <si>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</si>
  <si>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</si>
  <si>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</si>
  <si>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</si>
  <si>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</si>
  <si>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</si>
  <si>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</si>
  <si>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</si>
  <si>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</si>
  <si>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</si>
  <si>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</si>
  <si>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</si>
  <si>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</si>
  <si>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</si>
  <si>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</si>
  <si>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</si>
  <si>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</si>
  <si>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</si>
  <si>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</si>
  <si>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</si>
  <si>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</si>
  <si>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</si>
  <si>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</si>
  <si>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</si>
  <si>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</si>
  <si>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</si>
  <si>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</si>
  <si>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</si>
  <si>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</si>
  <si>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</si>
  <si>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</si>
  <si>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</si>
  <si>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</si>
  <si>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</si>
  <si>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</si>
  <si>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</si>
  <si>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</si>
  <si>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</si>
  <si>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</si>
  <si>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</si>
  <si>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</si>
  <si>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</si>
  <si>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</si>
  <si>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</si>
  <si>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</si>
  <si>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</si>
  <si>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</si>
  <si>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</si>
  <si>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</si>
  <si>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</si>
  <si>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</si>
  <si>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</si>
  <si>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</si>
  <si>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</si>
  <si>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</si>
  <si>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</si>
  <si>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</si>
  <si>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</si>
  <si>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</si>
  <si>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</si>
  <si>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</si>
  <si>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</si>
  <si>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</si>
  <si>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</si>
  <si>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</si>
  <si>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</si>
  <si>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</si>
  <si>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</si>
  <si>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</si>
  <si>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</si>
  <si>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</si>
  <si>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</si>
  <si>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</si>
  <si>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</si>
  <si>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</si>
  <si>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</si>
  <si>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</si>
  <si>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</si>
  <si>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</si>
  <si>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</si>
  <si>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</si>
  <si>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</si>
  <si>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</si>
  <si>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</si>
  <si>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</si>
  <si>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</si>
  <si>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</si>
  <si>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</si>
  <si>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</si>
  <si>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</si>
  <si>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</si>
  <si>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</si>
  <si>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</si>
  <si>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</si>
  <si>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</si>
  <si>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</si>
  <si>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</si>
  <si>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</si>
  <si>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</si>
  <si>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</si>
  <si>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</si>
  <si>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</si>
  <si>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</si>
  <si>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</si>
  <si>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</si>
  <si>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</si>
  <si>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</si>
  <si>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</si>
  <si>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</si>
  <si>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</si>
  <si>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</si>
  <si>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</si>
  <si>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</si>
  <si>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</si>
  <si>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</si>
  <si>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</si>
  <si>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</si>
  <si>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</si>
  <si>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</si>
  <si>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</si>
  <si>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</si>
  <si>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</si>
  <si>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</si>
  <si>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</si>
  <si>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</si>
  <si>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</si>
  <si>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</si>
  <si>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</si>
  <si>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</si>
  <si>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</si>
  <si>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</si>
  <si>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</si>
  <si>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</si>
  <si>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</si>
  <si>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</si>
  <si>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</si>
  <si>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</si>
  <si>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</si>
  <si>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</si>
  <si>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</si>
  <si>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</si>
  <si>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</si>
  <si>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</si>
  <si>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</si>
  <si>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</si>
  <si>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</si>
  <si>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</si>
  <si>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</si>
  <si>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</si>
  <si>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</si>
  <si>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</si>
  <si>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</si>
  <si>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</si>
  <si>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</si>
  <si>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</si>
  <si>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</si>
  <si>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</si>
  <si>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</si>
  <si>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</si>
  <si>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</si>
  <si>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</si>
  <si>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</si>
  <si>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</si>
  <si>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</si>
  <si>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</si>
  <si>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</si>
  <si>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</si>
  <si>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</si>
  <si>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</si>
  <si>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</si>
  <si>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</si>
  <si>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</si>
  <si>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</si>
  <si>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</si>
  <si>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</si>
  <si>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</si>
  <si>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</si>
  <si>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</si>
  <si>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</si>
  <si>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</si>
  <si>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</si>
  <si>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</si>
  <si>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</si>
  <si>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</si>
  <si>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</si>
  <si>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</si>
  <si>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</si>
  <si>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</si>
  <si>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</si>
  <si>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</si>
  <si>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</si>
  <si>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</si>
  <si>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</si>
  <si>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</si>
  <si>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</si>
  <si>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</si>
  <si>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</si>
  <si>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</si>
  <si>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</si>
  <si>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</si>
  <si>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</si>
  <si>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</si>
  <si>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</si>
  <si>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</si>
  <si>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</si>
  <si>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</si>
  <si>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</si>
  <si>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</si>
  <si>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</si>
  <si>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</si>
  <si>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</si>
  <si>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</si>
  <si>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</si>
  <si>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</si>
  <si>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</si>
  <si>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</si>
  <si>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</si>
  <si>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</si>
  <si>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</si>
  <si>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</si>
  <si>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</si>
  <si>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</si>
  <si>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</si>
  <si>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</si>
  <si>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</si>
  <si>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</si>
  <si>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</si>
  <si>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</si>
  <si>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</si>
  <si>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</si>
  <si>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</si>
  <si>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</si>
  <si>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</si>
  <si>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</si>
  <si>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</si>
  <si>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</si>
  <si>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</si>
  <si>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</si>
  <si>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</si>
  <si>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</si>
  <si>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</si>
  <si>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</si>
  <si>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</si>
  <si>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</si>
  <si>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</si>
  <si>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</si>
  <si>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</si>
  <si>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</si>
  <si>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</si>
  <si>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</si>
  <si>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</si>
  <si>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</si>
  <si>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</si>
  <si>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</si>
  <si>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</si>
  <si>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</si>
  <si>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</si>
  <si>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</si>
  <si>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</si>
  <si>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</si>
  <si>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</si>
  <si>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</si>
  <si>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</si>
  <si>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</si>
  <si>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</si>
  <si>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</si>
  <si>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</si>
  <si>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</si>
  <si>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</si>
  <si>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</si>
  <si>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</si>
  <si>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</si>
  <si>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</si>
  <si>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</si>
  <si>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</si>
  <si>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</si>
  <si>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</si>
  <si>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</si>
  <si>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</si>
  <si>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</si>
  <si>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</si>
  <si>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</si>
  <si>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</si>
  <si>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</si>
  <si>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</si>
  <si>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</si>
  <si>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</si>
  <si>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</si>
  <si>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</si>
  <si>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</si>
  <si>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</si>
  <si>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</si>
  <si>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</si>
  <si>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</si>
  <si>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</si>
  <si>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</si>
  <si>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</si>
  <si>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</si>
  <si>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</si>
  <si>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</si>
  <si>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</si>
  <si>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</si>
  <si>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</si>
  <si>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</si>
  <si>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</si>
  <si>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</si>
  <si>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</si>
  <si>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</si>
  <si>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</si>
  <si>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</si>
  <si>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</si>
  <si>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</si>
  <si>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</si>
  <si>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</si>
  <si>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</si>
  <si>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</si>
  <si>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</si>
  <si>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</si>
  <si>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</si>
  <si>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</si>
  <si>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</si>
  <si>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</si>
  <si>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</si>
  <si>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</si>
  <si>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</si>
  <si>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</si>
  <si>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</si>
  <si>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</si>
  <si>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</si>
  <si>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</si>
  <si>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</si>
  <si>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</si>
  <si>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</si>
  <si>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</si>
  <si>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</si>
  <si>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</si>
  <si>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</si>
  <si>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</si>
  <si>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</si>
  <si>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</si>
  <si>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</si>
  <si>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</si>
  <si>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</si>
  <si>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</si>
  <si>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</si>
  <si>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</si>
  <si>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</si>
  <si>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</si>
  <si>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</si>
  <si>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</si>
  <si>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</si>
  <si>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</si>
  <si>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</si>
  <si>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</si>
  <si>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</si>
  <si>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</si>
  <si>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</si>
  <si>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</si>
  <si>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</si>
  <si>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</si>
  <si>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</si>
  <si>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</si>
  <si>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</si>
  <si>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</si>
  <si>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</si>
  <si>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</si>
  <si>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</si>
  <si>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</si>
  <si>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</si>
  <si>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</si>
  <si>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</si>
  <si>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</si>
  <si>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</si>
  <si>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</si>
  <si>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</si>
  <si>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</si>
  <si>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</si>
  <si>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</si>
  <si>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</si>
  <si>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</si>
  <si>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</si>
  <si>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</si>
  <si>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</si>
  <si>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</si>
  <si>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</si>
  <si>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</si>
  <si>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</si>
  <si>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</si>
  <si>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</si>
  <si>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</si>
  <si>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</si>
  <si>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</si>
  <si>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</si>
  <si>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</si>
  <si>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</si>
  <si>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</si>
  <si>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</si>
  <si>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</si>
  <si>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</si>
  <si>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</si>
  <si>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</si>
  <si>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</si>
  <si>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</si>
  <si>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</si>
  <si>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</si>
  <si>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</si>
  <si>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</si>
  <si>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</si>
  <si>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</si>
  <si>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</si>
  <si>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</si>
  <si>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</si>
  <si>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</si>
  <si>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</si>
  <si>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</si>
  <si>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</si>
  <si>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</si>
  <si>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</si>
  <si>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</si>
  <si>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</si>
  <si>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</si>
  <si>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</si>
  <si>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</si>
  <si>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</si>
  <si>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</si>
  <si>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</si>
  <si>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</si>
  <si>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</si>
  <si>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</si>
  <si>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</si>
  <si>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</si>
  <si>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</si>
  <si>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</si>
  <si>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</si>
  <si>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</si>
  <si>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</si>
  <si>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</si>
  <si>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</si>
  <si>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</si>
  <si>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</si>
  <si>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</si>
  <si>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</si>
  <si>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</si>
  <si>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</si>
  <si>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</si>
  <si>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</si>
  <si>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</si>
  <si>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</si>
  <si>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</si>
  <si>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</si>
  <si>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</si>
  <si>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</si>
  <si>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</si>
  <si>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</si>
  <si>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</si>
  <si>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</si>
  <si>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</si>
  <si>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</si>
  <si>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</si>
  <si>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</si>
  <si>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</si>
  <si>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</si>
  <si>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</si>
  <si>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</si>
  <si>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</si>
  <si>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</si>
  <si>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</si>
  <si>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</si>
  <si>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</si>
  <si>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</si>
  <si>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</si>
  <si>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</si>
  <si>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</si>
  <si>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</si>
  <si>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</si>
  <si>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</si>
  <si>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</si>
  <si>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</si>
  <si>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</si>
  <si>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</si>
  <si>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</si>
  <si>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</si>
  <si>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</si>
  <si>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</si>
  <si>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</si>
  <si>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</si>
  <si>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</si>
  <si>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</si>
  <si>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</si>
  <si>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</si>
  <si>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</si>
  <si>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</si>
  <si>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</si>
  <si>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</si>
  <si>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</si>
  <si>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</si>
  <si>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</si>
  <si>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</si>
  <si>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</si>
  <si>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</si>
  <si>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</si>
  <si>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</si>
  <si>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</si>
  <si>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</si>
  <si>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</si>
  <si>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</si>
  <si>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</si>
  <si>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</si>
  <si>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</si>
  <si>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</si>
  <si>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</si>
  <si>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</si>
  <si>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</si>
  <si>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</si>
  <si>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</si>
  <si>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</si>
  <si>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</si>
  <si>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</si>
  <si>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</si>
  <si>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</si>
  <si>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</si>
  <si>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</si>
  <si>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</si>
  <si>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</si>
  <si>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</si>
  <si>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</si>
  <si>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</si>
  <si>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</si>
  <si>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</si>
  <si>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</si>
  <si>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</si>
  <si>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</si>
  <si>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</si>
  <si>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</si>
  <si>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</si>
  <si>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</si>
  <si>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</si>
  <si>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</si>
  <si>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</si>
  <si>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</si>
  <si>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</si>
  <si>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</si>
  <si>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</si>
  <si>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</si>
  <si>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</si>
  <si>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</si>
  <si>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</si>
  <si>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</si>
  <si>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</si>
  <si>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</si>
  <si>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</si>
  <si>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</si>
  <si>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</si>
  <si>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</si>
  <si>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</si>
  <si>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</si>
  <si>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</si>
  <si>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</si>
  <si>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</si>
  <si>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</si>
  <si>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</si>
  <si>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</si>
  <si>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</si>
  <si>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</si>
  <si>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</si>
  <si>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</si>
  <si>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</si>
  <si>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</si>
  <si>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</si>
  <si>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</si>
  <si>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</si>
  <si>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</si>
  <si>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</si>
  <si>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</si>
  <si>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</si>
  <si>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</si>
  <si>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</si>
  <si>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</si>
  <si>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</si>
  <si>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</si>
  <si>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</si>
  <si>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</si>
  <si>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</si>
  <si>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</si>
  <si>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</si>
  <si>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</si>
  <si>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</si>
  <si>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</si>
  <si>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</si>
  <si>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</si>
  <si>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</si>
  <si>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</si>
  <si>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</si>
  <si>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</si>
  <si>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</si>
  <si>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</si>
  <si>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</si>
  <si>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</si>
  <si>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</si>
  <si>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</si>
  <si>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</si>
  <si>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</si>
  <si>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</si>
  <si>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</si>
  <si>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</si>
  <si>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</si>
  <si>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</si>
  <si>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</si>
  <si>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</si>
  <si>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</si>
  <si>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</si>
  <si>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</si>
  <si>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</si>
  <si>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</si>
  <si>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</si>
  <si>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</si>
  <si>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</si>
  <si>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</si>
  <si>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</si>
  <si>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</si>
  <si>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</si>
  <si>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</si>
  <si>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</si>
  <si>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</si>
  <si>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</si>
  <si>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</si>
  <si>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</si>
  <si>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</si>
  <si>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</si>
  <si>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</si>
  <si>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</si>
  <si>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</si>
  <si>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</si>
  <si>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</si>
  <si>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</si>
  <si>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</si>
  <si>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</si>
  <si>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</si>
  <si>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</si>
  <si>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</si>
  <si>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</si>
  <si>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</si>
  <si>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</si>
  <si>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</si>
  <si>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</si>
  <si>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</si>
  <si>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</si>
  <si>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</si>
  <si>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</si>
  <si>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</si>
  <si>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</si>
  <si>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</si>
  <si>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</si>
  <si>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</si>
  <si>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</si>
  <si>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</si>
  <si>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</si>
  <si>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</si>
  <si>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</si>
  <si>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</si>
  <si>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</si>
  <si>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</si>
  <si>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</si>
  <si>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</si>
  <si>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</si>
  <si>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</si>
  <si>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</si>
  <si>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</si>
  <si>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</si>
  <si>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</si>
  <si>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</si>
  <si>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</si>
  <si>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</si>
  <si>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</si>
  <si>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</si>
  <si>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</si>
  <si>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</si>
  <si>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</si>
  <si>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</si>
  <si>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</si>
  <si>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</si>
  <si>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</si>
  <si>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</si>
  <si>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</si>
  <si>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</si>
  <si>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</si>
  <si>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</si>
  <si>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</si>
  <si>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</si>
  <si>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</si>
  <si>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</si>
  <si>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</si>
  <si>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</si>
  <si>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</si>
  <si>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</si>
  <si>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</si>
  <si>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</si>
  <si>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</si>
  <si>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</si>
  <si>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</si>
  <si>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</si>
  <si>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</si>
  <si>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</si>
  <si>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</si>
  <si>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</si>
  <si>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</si>
  <si>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</si>
  <si>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</si>
  <si>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</si>
  <si>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</si>
  <si>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</si>
  <si>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</si>
  <si>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</si>
  <si>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</si>
  <si>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</si>
  <si>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</si>
  <si>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</si>
  <si>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</si>
  <si>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</si>
  <si>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</si>
  <si>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</si>
  <si>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</si>
  <si>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</si>
  <si>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</si>
  <si>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</si>
  <si>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</si>
  <si>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</si>
  <si>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</si>
  <si>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</si>
  <si>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</si>
  <si>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</si>
  <si>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</si>
  <si>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</si>
  <si>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</si>
  <si>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</si>
  <si>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</si>
  <si>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</si>
  <si>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</si>
  <si>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</si>
  <si>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</si>
  <si>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</si>
  <si>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</si>
  <si>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</si>
  <si>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</si>
  <si>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</si>
  <si>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</si>
  <si>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</si>
  <si>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</si>
  <si>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</si>
  <si>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</si>
  <si>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</si>
  <si>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</si>
  <si>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</si>
  <si>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</si>
  <si>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</si>
  <si>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</si>
  <si>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</si>
  <si>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</si>
  <si>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</si>
  <si>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</si>
  <si>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</si>
  <si>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</si>
  <si>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</si>
  <si>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</si>
  <si>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</si>
  <si>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</si>
  <si>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</si>
  <si>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</si>
  <si>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</si>
  <si>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</si>
  <si>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</si>
  <si>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</si>
  <si>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</si>
  <si>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</si>
  <si>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</si>
  <si>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</si>
  <si>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</si>
  <si>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</si>
  <si>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</si>
  <si>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</si>
  <si>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</si>
  <si>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</si>
  <si>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</si>
  <si>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</si>
  <si>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</si>
  <si>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</si>
  <si>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</si>
  <si>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</si>
  <si>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</si>
  <si>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</si>
  <si>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</si>
  <si>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</si>
  <si>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</si>
  <si>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</si>
  <si>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</si>
  <si>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</si>
  <si>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</si>
  <si>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</si>
  <si>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</si>
  <si>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</si>
  <si>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</si>
  <si>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</si>
  <si>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</si>
  <si>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</si>
  <si>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</si>
  <si>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</si>
  <si>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</si>
  <si>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</si>
  <si>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</si>
  <si>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</si>
  <si>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</si>
  <si>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</si>
  <si>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</si>
  <si>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</si>
  <si>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</si>
  <si>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</si>
  <si>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</si>
  <si>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</si>
  <si>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</si>
  <si>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</si>
  <si>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</si>
  <si>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</si>
  <si>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</si>
  <si>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</si>
  <si>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</si>
  <si>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</si>
  <si>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</si>
  <si>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</si>
  <si>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</si>
  <si>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</si>
  <si>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</si>
  <si>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</si>
  <si>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</si>
  <si>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</si>
  <si>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</si>
  <si>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</si>
  <si>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</si>
  <si>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</si>
  <si>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</si>
  <si>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</si>
  <si>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</si>
  <si>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</si>
  <si>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</si>
  <si>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</si>
  <si>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</si>
  <si>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</si>
  <si>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</si>
  <si>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</si>
  <si>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</si>
  <si>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</si>
  <si>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</si>
  <si>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</si>
  <si>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</si>
  <si>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</si>
  <si>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</si>
  <si>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</si>
  <si>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</si>
  <si>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</si>
  <si>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</si>
  <si>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</si>
  <si>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</si>
  <si>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</si>
  <si>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</si>
  <si>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</si>
  <si>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</si>
  <si>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</si>
  <si>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</si>
  <si>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</si>
  <si>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</si>
  <si>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</si>
  <si>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</si>
  <si>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</si>
  <si>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</si>
  <si>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</si>
  <si>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</si>
  <si>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</si>
  <si>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</si>
  <si>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</si>
  <si>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</si>
  <si>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</si>
  <si>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</si>
  <si>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</si>
  <si>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</si>
  <si>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</si>
  <si>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</si>
  <si>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</si>
  <si>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</si>
  <si>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</si>
  <si>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</si>
  <si>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</si>
  <si>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</si>
  <si>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</si>
  <si>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</si>
  <si>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</si>
  <si>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</si>
  <si>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</si>
  <si>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</si>
  <si>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</si>
  <si>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</si>
  <si>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</si>
  <si>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</si>
  <si>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</si>
  <si>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</si>
  <si>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</si>
  <si>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</si>
  <si>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</si>
  <si>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</si>
  <si>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</si>
  <si>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</si>
  <si>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</si>
  <si>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</si>
  <si>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</si>
  <si>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</si>
  <si>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</si>
  <si>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</si>
  <si>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</si>
  <si>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</si>
  <si>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</si>
  <si>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</si>
  <si>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</si>
  <si>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</si>
  <si>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</si>
  <si>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</si>
  <si>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</si>
  <si>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</si>
  <si>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</si>
  <si>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</si>
  <si>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</si>
  <si>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</si>
  <si>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</si>
  <si>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</si>
  <si>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</si>
  <si>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</si>
  <si>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</si>
  <si>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</si>
  <si>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</si>
  <si>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</si>
  <si>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</si>
  <si>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</si>
  <si>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</si>
  <si>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</si>
  <si>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</si>
  <si>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</si>
  <si>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</si>
  <si>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</si>
  <si>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</si>
  <si>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</si>
  <si>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</si>
  <si>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</si>
  <si>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</si>
  <si>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</si>
  <si>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</si>
  <si>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</si>
  <si>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</si>
  <si>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</si>
  <si>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</si>
  <si>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</si>
  <si>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</si>
  <si>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</si>
  <si>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</si>
  <si>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</si>
  <si>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</si>
  <si>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</si>
  <si>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</si>
  <si>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</si>
  <si>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</si>
  <si>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</si>
  <si>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</si>
  <si>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</si>
  <si>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</si>
  <si>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</si>
  <si>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</si>
  <si>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</si>
  <si>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</si>
  <si>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</si>
  <si>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</si>
  <si>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</si>
  <si>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</si>
  <si>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</si>
  <si>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</si>
  <si>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</si>
  <si>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</si>
  <si>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</si>
  <si>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</si>
  <si>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</si>
  <si>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</si>
  <si>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</si>
  <si>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</si>
  <si>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</si>
  <si>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</si>
  <si>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</si>
  <si>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</si>
  <si>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</si>
  <si>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</si>
  <si>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</si>
  <si>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</si>
  <si>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</si>
  <si>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</si>
  <si>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</si>
  <si>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</si>
  <si>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</si>
  <si>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</si>
  <si>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</si>
  <si>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</si>
  <si>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</si>
  <si>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</si>
  <si>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</si>
  <si>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</si>
  <si>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</si>
  <si>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</si>
  <si>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</si>
  <si>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</si>
  <si>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</si>
  <si>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</si>
  <si>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</si>
  <si>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</si>
  <si>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</si>
  <si>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</si>
  <si>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</si>
  <si>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</si>
  <si>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</si>
  <si>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</si>
  <si>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</si>
  <si>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</si>
  <si>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</si>
  <si>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</si>
  <si>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</si>
  <si>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</si>
  <si>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</si>
  <si>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</si>
  <si>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</si>
  <si>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</si>
  <si>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</si>
  <si>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</si>
  <si>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</si>
  <si>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</si>
  <si>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</si>
  <si>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</si>
  <si>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</si>
  <si>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</si>
  <si>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</si>
  <si>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</si>
  <si>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</si>
  <si>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</si>
  <si>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</si>
  <si>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</si>
  <si>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</si>
  <si>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</si>
  <si>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</si>
  <si>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</si>
  <si>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</si>
  <si>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</si>
  <si>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</si>
  <si>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</si>
  <si>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</si>
  <si>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</si>
  <si>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</si>
  <si>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</si>
  <si>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</si>
  <si>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</si>
  <si>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</si>
  <si>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</si>
  <si>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</si>
  <si>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</si>
  <si>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</si>
  <si>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</si>
  <si>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</si>
  <si>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</si>
  <si>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</si>
  <si>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</si>
  <si>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</si>
  <si>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</si>
  <si>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</si>
  <si>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</si>
  <si>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</si>
  <si>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</si>
  <si>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</si>
  <si>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</si>
  <si>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</si>
  <si>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</si>
  <si>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</si>
  <si>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</si>
  <si>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</si>
  <si>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</si>
  <si>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</si>
  <si>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</si>
  <si>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</si>
  <si>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</si>
  <si>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</si>
  <si>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</si>
  <si>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</si>
  <si>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</si>
  <si>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</si>
  <si>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</si>
  <si>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</si>
  <si>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</si>
  <si>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</si>
  <si>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</si>
  <si>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</si>
  <si>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</si>
  <si>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</si>
  <si>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</si>
  <si>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</si>
  <si>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</si>
  <si>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</si>
  <si>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</si>
  <si>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</si>
  <si>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</si>
  <si>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</si>
  <si>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</si>
  <si>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</si>
  <si>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</si>
  <si>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</si>
  <si>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</si>
  <si>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</si>
  <si>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</si>
  <si>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</si>
  <si>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</si>
  <si>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</si>
  <si>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</si>
  <si>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</si>
  <si>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</si>
  <si>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</si>
  <si>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</si>
  <si>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</si>
  <si>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</si>
  <si>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</si>
  <si>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</si>
  <si>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</si>
  <si>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</si>
  <si>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</si>
  <si>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</si>
  <si>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</si>
  <si>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</si>
  <si>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</si>
  <si>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</si>
  <si>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</si>
  <si>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</si>
  <si>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</si>
  <si>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</si>
  <si>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</si>
  <si>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</si>
  <si>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</si>
  <si>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</si>
  <si>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</si>
  <si>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</si>
  <si>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</si>
  <si>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</si>
  <si>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</si>
  <si>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</si>
  <si>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</si>
  <si>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</si>
  <si>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</si>
  <si>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</si>
  <si>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</si>
  <si>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</si>
  <si>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</si>
  <si>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</si>
  <si>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</si>
  <si>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</si>
  <si>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</si>
  <si>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</si>
  <si>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</si>
  <si>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</si>
  <si>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</si>
  <si>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</si>
  <si>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</si>
  <si>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</si>
  <si>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</si>
  <si>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</si>
  <si>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</si>
  <si>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</si>
  <si>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</si>
  <si>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</si>
  <si>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</si>
  <si>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</si>
  <si>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</si>
  <si>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</si>
  <si>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</si>
  <si>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</si>
  <si>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</si>
  <si>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</si>
  <si>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</si>
  <si>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</si>
  <si>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</si>
  <si>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</si>
  <si>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</si>
  <si>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</si>
  <si>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</si>
  <si>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</si>
  <si>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</si>
  <si>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</si>
  <si>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</si>
  <si>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</si>
  <si>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</si>
  <si>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</si>
  <si>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</si>
  <si>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</si>
  <si>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</si>
  <si>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</si>
  <si>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</si>
  <si>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</si>
  <si>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</si>
  <si>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</si>
  <si>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</si>
  <si>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</si>
  <si>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</si>
  <si>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</si>
  <si>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</si>
  <si>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</si>
  <si>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</si>
  <si>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</si>
  <si>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</si>
  <si>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</si>
  <si>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</si>
  <si>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</si>
  <si>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</si>
  <si>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</si>
  <si>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</si>
  <si>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</si>
  <si>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</si>
  <si>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</si>
  <si>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</si>
  <si>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</si>
  <si>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</si>
  <si>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</si>
  <si>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</si>
  <si>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</si>
  <si>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</si>
  <si>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</si>
  <si>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</si>
  <si>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</si>
  <si>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</si>
  <si>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</si>
  <si>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</si>
  <si>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</si>
  <si>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</si>
  <si>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</si>
  <si>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</si>
  <si>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</si>
  <si>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</si>
  <si>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</si>
  <si>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</si>
  <si>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</si>
  <si>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</si>
  <si>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</si>
  <si>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</si>
  <si>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</si>
  <si>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</si>
  <si>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</si>
  <si>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</si>
  <si>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</si>
  <si>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</si>
  <si>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</si>
  <si>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</si>
  <si>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</si>
  <si>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</si>
  <si>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</si>
  <si>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</si>
  <si>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</si>
  <si>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</si>
  <si>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</si>
  <si>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</si>
  <si>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</si>
  <si>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</si>
  <si>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</si>
  <si>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</si>
  <si>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</si>
  <si>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</si>
  <si>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</si>
  <si>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</si>
  <si>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</si>
  <si>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</si>
  <si>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</si>
  <si>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</si>
  <si>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</si>
  <si>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</si>
  <si>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</si>
  <si>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</si>
  <si>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</si>
  <si>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</si>
  <si>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</si>
  <si>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</si>
  <si>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</si>
  <si>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</si>
  <si>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</si>
  <si>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</si>
  <si>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</si>
  <si>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</si>
  <si>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</si>
  <si>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</si>
  <si>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</si>
  <si>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</si>
  <si>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</si>
  <si>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</si>
  <si>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</si>
  <si>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</si>
  <si>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</si>
  <si>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</si>
  <si>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</si>
  <si>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</si>
  <si>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</si>
  <si>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</si>
  <si>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</si>
  <si>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</si>
  <si>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</si>
  <si>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</si>
  <si>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</si>
  <si>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</si>
  <si>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</si>
  <si>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</si>
  <si>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</si>
  <si>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</si>
  <si>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</si>
  <si>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</si>
  <si>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</si>
  <si>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</si>
  <si>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</si>
  <si>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</si>
  <si>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</si>
  <si>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</si>
  <si>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</si>
  <si>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</si>
  <si>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</si>
  <si>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</si>
  <si>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</si>
  <si>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</si>
  <si>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</si>
  <si>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</si>
  <si>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</si>
  <si>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</si>
  <si>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</si>
  <si>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</si>
  <si>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</si>
  <si>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</si>
  <si>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</si>
  <si>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</si>
  <si>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</si>
  <si>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</si>
  <si>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</si>
  <si>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</si>
  <si>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</si>
  <si>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</si>
  <si>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</si>
  <si>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</si>
  <si>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</si>
  <si>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</si>
  <si>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</si>
  <si>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</si>
  <si>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</si>
  <si>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</si>
  <si>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</si>
  <si>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</si>
  <si>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</si>
  <si>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</si>
  <si>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</si>
  <si>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</si>
  <si>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</si>
  <si>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</si>
  <si>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</si>
  <si>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</si>
  <si>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</si>
  <si>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</si>
  <si>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</si>
  <si>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</si>
  <si>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</si>
  <si>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</si>
  <si>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</si>
  <si>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</si>
  <si>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</si>
  <si>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</si>
  <si>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</si>
  <si>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</si>
  <si>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</si>
  <si>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</si>
  <si>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</si>
  <si>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</si>
  <si>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</si>
  <si>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</si>
  <si>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</si>
  <si>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</si>
  <si>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</si>
  <si>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</si>
  <si>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</si>
  <si>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</si>
  <si>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</si>
  <si>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</si>
  <si>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</si>
  <si>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</si>
  <si>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</si>
  <si>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</si>
  <si>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</si>
  <si>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</si>
  <si>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</si>
  <si>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</si>
  <si>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</si>
  <si>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</si>
  <si>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</si>
  <si>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</si>
  <si>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</si>
  <si>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</si>
  <si>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</si>
  <si>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</si>
  <si>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</si>
  <si>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</si>
  <si>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</si>
  <si>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</si>
  <si>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</si>
  <si>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</si>
  <si>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</si>
  <si>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</si>
  <si>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</si>
  <si>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</si>
  <si>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</si>
  <si>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</si>
  <si>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</si>
  <si>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</si>
  <si>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</si>
  <si>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</si>
  <si>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</si>
  <si>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</si>
  <si>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</si>
  <si>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</si>
  <si>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</si>
  <si>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</si>
  <si>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</si>
  <si>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</si>
  <si>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</si>
  <si>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</si>
  <si>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</si>
  <si>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</si>
  <si>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</si>
  <si>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</si>
  <si>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</si>
  <si>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</si>
  <si>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</si>
  <si>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</si>
  <si>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</si>
  <si>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</si>
  <si>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</si>
  <si>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</si>
  <si>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</si>
  <si>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</si>
  <si>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</si>
  <si>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</si>
  <si>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</si>
  <si>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</si>
  <si>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</si>
  <si>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</si>
  <si>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</si>
  <si>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</si>
  <si>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</si>
  <si>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</si>
  <si>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</si>
  <si>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</si>
  <si>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</si>
  <si>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</si>
  <si>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</si>
  <si>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</si>
  <si>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</si>
  <si>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</si>
  <si>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</si>
  <si>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</si>
  <si>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</si>
  <si>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</si>
  <si>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</si>
  <si>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</si>
  <si>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</si>
  <si>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</si>
  <si>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</si>
  <si>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</si>
  <si>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</si>
  <si>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</si>
  <si>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</si>
  <si>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</si>
  <si>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</si>
  <si>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</si>
  <si>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</si>
  <si>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</si>
  <si>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</si>
  <si>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</si>
  <si>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</si>
  <si>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</si>
  <si>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</si>
  <si>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</si>
  <si>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</si>
  <si>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</si>
  <si>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</si>
  <si>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</si>
  <si>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</si>
  <si>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</si>
  <si>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</si>
  <si>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</si>
  <si>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</si>
  <si>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</si>
  <si>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</si>
  <si>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</si>
  <si>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</si>
  <si>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</si>
  <si>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</si>
  <si>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</si>
  <si>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</si>
  <si>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</si>
  <si>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</si>
  <si>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</si>
  <si>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</si>
  <si>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</si>
  <si>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</si>
  <si>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</si>
  <si>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</si>
  <si>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</si>
  <si>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</si>
  <si>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</si>
  <si>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</si>
  <si>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</si>
  <si>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</si>
  <si>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</si>
  <si>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</si>
  <si>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</si>
  <si>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</si>
  <si>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</si>
  <si>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</si>
  <si>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</si>
  <si>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</si>
  <si>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</si>
  <si>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</si>
  <si>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</si>
  <si>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</si>
  <si>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</si>
  <si>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</si>
  <si>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</si>
  <si>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</si>
  <si>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</si>
  <si>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</si>
  <si>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</si>
  <si>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</si>
  <si>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</si>
  <si>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</si>
  <si>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</si>
  <si>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</si>
  <si>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</si>
  <si>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</si>
  <si>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</si>
  <si>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</si>
  <si>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</si>
  <si>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</si>
  <si>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</si>
  <si>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</si>
  <si>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</si>
  <si>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</si>
  <si>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</si>
  <si>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</si>
  <si>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</si>
  <si>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</si>
  <si>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</si>
  <si>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</si>
  <si>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</si>
  <si>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</si>
  <si>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</si>
  <si>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</si>
  <si>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</si>
  <si>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</si>
  <si>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</si>
  <si>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</si>
  <si>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</si>
  <si>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</si>
  <si>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</si>
  <si>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</si>
  <si>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</si>
  <si>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</si>
  <si>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</si>
  <si>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</si>
  <si>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</si>
  <si>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</si>
  <si>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</si>
  <si>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</si>
  <si>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</si>
  <si>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</si>
  <si>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</si>
  <si>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</si>
  <si>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</si>
  <si>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</si>
  <si>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</si>
  <si>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</si>
  <si>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</si>
  <si>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</si>
  <si>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</si>
  <si>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</si>
  <si>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</si>
  <si>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</si>
  <si>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</si>
  <si>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</si>
  <si>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</si>
  <si>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</si>
  <si>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</si>
  <si>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</si>
  <si>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</si>
  <si>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</si>
  <si>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</si>
  <si>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</si>
  <si>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</si>
  <si>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</si>
  <si>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</si>
  <si>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</si>
  <si>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</si>
  <si>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</si>
  <si>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</si>
  <si>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</si>
  <si>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</si>
  <si>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</si>
  <si>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</si>
  <si>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</si>
  <si>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</si>
  <si>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</si>
  <si>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</si>
  <si>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</si>
  <si>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</si>
  <si>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</si>
  <si>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</si>
  <si>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</si>
  <si>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</si>
  <si>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</si>
  <si>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</si>
  <si>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</si>
  <si>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</si>
  <si>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</si>
  <si>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</si>
  <si>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</si>
  <si>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</si>
  <si>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</si>
  <si>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</si>
  <si>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</si>
  <si>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</si>
  <si>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</si>
  <si>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</si>
  <si>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</si>
  <si>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</si>
  <si>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</si>
  <si>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</si>
  <si>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</si>
  <si>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</si>
  <si>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</si>
  <si>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</si>
  <si>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</si>
  <si>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</si>
  <si>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</si>
  <si>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</si>
  <si>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</si>
  <si>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</si>
  <si>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</si>
  <si>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</si>
  <si>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</si>
  <si>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</si>
  <si>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</si>
  <si>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</si>
  <si>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</si>
  <si>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</si>
  <si>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</si>
  <si>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</si>
  <si>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</si>
  <si>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</si>
  <si>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</si>
  <si>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</si>
  <si>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</si>
  <si>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</si>
  <si>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</si>
  <si>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</si>
  <si>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</si>
  <si>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</si>
  <si>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</si>
  <si>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</si>
  <si>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</si>
  <si>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</si>
  <si>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</si>
  <si>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</si>
  <si>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</si>
  <si>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</si>
  <si>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</si>
  <si>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</si>
  <si>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</si>
  <si>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</si>
  <si>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</si>
  <si>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</si>
  <si>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</si>
  <si>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</si>
  <si>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</si>
  <si>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</si>
  <si>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</si>
  <si>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</si>
  <si>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</si>
  <si>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</si>
  <si>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</si>
  <si>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</si>
  <si>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</si>
  <si>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</si>
  <si>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</si>
  <si>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</si>
  <si>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</si>
  <si>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</si>
  <si>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</si>
  <si>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</si>
  <si>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</si>
  <si>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</si>
  <si>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</si>
  <si>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</si>
  <si>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</si>
  <si>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</si>
  <si>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</si>
  <si>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</si>
  <si>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</si>
  <si>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</si>
  <si>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</si>
  <si>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</si>
  <si>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</si>
  <si>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</si>
  <si>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</si>
  <si>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</si>
  <si>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</si>
  <si>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</si>
  <si>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</si>
  <si>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</si>
  <si>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</si>
  <si>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</si>
  <si>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</si>
  <si>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</si>
  <si>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</si>
  <si>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</si>
  <si>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</si>
  <si>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</si>
  <si>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</si>
  <si>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</si>
  <si>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</si>
  <si>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</si>
  <si>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</si>
  <si>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</si>
  <si>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</si>
  <si>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</si>
  <si>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</si>
  <si>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</si>
  <si>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</si>
  <si>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</si>
  <si>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</si>
  <si>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</si>
  <si>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</si>
  <si>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</si>
  <si>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</si>
  <si>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</si>
  <si>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</si>
  <si>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</si>
  <si>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</si>
  <si>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</si>
  <si>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</si>
  <si>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</si>
  <si>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</si>
  <si>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</si>
  <si>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</si>
  <si>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</si>
  <si>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</si>
  <si>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</si>
  <si>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</si>
  <si>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</si>
  <si>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</si>
  <si>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</si>
  <si>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</si>
  <si>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</si>
  <si>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</si>
  <si>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</si>
  <si>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</si>
  <si>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</si>
  <si>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</si>
  <si>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</si>
  <si>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</si>
  <si>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</si>
  <si>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</si>
  <si>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</si>
  <si>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</si>
  <si>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</si>
  <si>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</si>
  <si>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</si>
  <si>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</si>
  <si>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</si>
  <si>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</si>
  <si>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</si>
  <si>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</si>
  <si>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</si>
  <si>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</si>
  <si>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</si>
  <si>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</si>
  <si>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</si>
  <si>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</si>
  <si>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</si>
  <si>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</si>
  <si>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</si>
  <si>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</si>
  <si>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</si>
  <si>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</si>
  <si>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</si>
  <si>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</si>
  <si>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</si>
  <si>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</si>
  <si>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</si>
  <si>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</si>
  <si>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</si>
  <si>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</si>
  <si>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</si>
  <si>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</si>
  <si>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</si>
  <si>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</si>
  <si>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</si>
  <si>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</si>
  <si>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</si>
  <si>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</si>
  <si>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</si>
  <si>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</si>
  <si>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</si>
  <si>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</si>
  <si>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</si>
  <si>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</si>
  <si>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</si>
  <si>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</si>
  <si>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</si>
  <si>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</si>
  <si>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</si>
  <si>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</si>
  <si>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</si>
  <si>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</si>
  <si>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</si>
  <si>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</si>
  <si>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</si>
  <si>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</si>
  <si>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</si>
  <si>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</si>
  <si>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</si>
  <si>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</si>
  <si>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</si>
  <si>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</si>
  <si>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</si>
  <si>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</si>
  <si>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</si>
  <si>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</si>
  <si>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</si>
  <si>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</si>
  <si>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</si>
  <si>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</si>
  <si>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</si>
  <si>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</si>
  <si>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</si>
  <si>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</si>
  <si>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</si>
  <si>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</si>
  <si>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</si>
  <si>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</si>
  <si>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</si>
  <si>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</si>
  <si>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</si>
  <si>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</si>
  <si>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</si>
  <si>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</si>
  <si>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</si>
  <si>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</si>
  <si>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</si>
  <si>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</si>
  <si>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</si>
  <si>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</si>
  <si>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</si>
  <si>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</si>
  <si>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</si>
  <si>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</si>
  <si>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</si>
  <si>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</si>
  <si>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</si>
  <si>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</si>
  <si>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</si>
  <si>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</si>
  <si>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</si>
  <si>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</si>
  <si>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</si>
  <si>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</si>
  <si>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</si>
  <si>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</si>
  <si>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</si>
  <si>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</si>
  <si>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</si>
  <si>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</si>
  <si>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</si>
  <si>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</si>
  <si>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</si>
  <si>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</si>
  <si>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</si>
  <si>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</si>
  <si>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</si>
  <si>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</si>
  <si>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</si>
  <si>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</si>
  <si>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</si>
  <si>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</si>
  <si>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</si>
  <si>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</si>
  <si>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</si>
  <si>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</si>
  <si>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</si>
  <si>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</si>
  <si>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</si>
  <si>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</si>
  <si>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</si>
  <si>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</si>
  <si>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</si>
  <si>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</si>
  <si>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</si>
  <si>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</si>
  <si>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</si>
  <si>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</si>
  <si>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</si>
  <si>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</si>
  <si>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</si>
  <si>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</si>
  <si>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</si>
  <si>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</si>
  <si>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</si>
  <si>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</si>
  <si>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</si>
  <si>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</si>
  <si>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</si>
  <si>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</si>
  <si>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</si>
  <si>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</si>
  <si>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</si>
  <si>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</si>
  <si>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</si>
  <si>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</si>
  <si>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</si>
  <si>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</si>
  <si>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</si>
  <si>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</si>
  <si>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</si>
  <si>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</si>
  <si>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</si>
  <si>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</si>
  <si>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</si>
  <si>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</si>
  <si>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</si>
  <si>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</si>
  <si>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</si>
  <si>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</si>
  <si>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</si>
  <si>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</si>
  <si>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</si>
  <si>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</si>
  <si>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</si>
  <si>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</si>
  <si>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</si>
  <si>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</si>
  <si>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</si>
  <si>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</si>
  <si>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</si>
  <si>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</si>
  <si>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</si>
  <si>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</si>
  <si>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</si>
  <si>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</si>
  <si>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</si>
  <si>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</si>
  <si>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</si>
  <si>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</si>
  <si>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</si>
  <si>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</si>
  <si>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</si>
  <si>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</si>
  <si>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</si>
  <si>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</si>
  <si>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</si>
  <si>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</si>
  <si>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</si>
  <si>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</si>
  <si>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</si>
  <si>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</si>
  <si>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</si>
  <si>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</si>
  <si>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</si>
  <si>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</si>
  <si>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</si>
  <si>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</si>
  <si>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</si>
  <si>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</si>
  <si>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</si>
  <si>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</si>
  <si>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</si>
  <si>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</si>
  <si>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</si>
  <si>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</si>
  <si>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</si>
  <si>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</si>
  <si>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</si>
  <si>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</si>
  <si>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</si>
  <si>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</si>
  <si>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</si>
  <si>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</si>
  <si>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</si>
  <si>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</si>
  <si>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</si>
  <si>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</si>
  <si>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</si>
  <si>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</si>
  <si>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</si>
  <si>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</si>
  <si>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</si>
  <si>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</si>
  <si>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</si>
  <si>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</si>
  <si>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</si>
  <si>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</si>
  <si>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</si>
  <si>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</si>
  <si>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</si>
  <si>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</si>
  <si>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</si>
  <si>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</si>
  <si>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</si>
  <si>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</si>
  <si>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</si>
  <si>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</si>
  <si>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</si>
  <si>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</si>
  <si>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</si>
  <si>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</si>
  <si>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</si>
  <si>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</si>
  <si>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</si>
  <si>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</si>
  <si>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</si>
  <si>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</si>
  <si>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</si>
  <si>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</si>
  <si>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</si>
  <si>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</si>
  <si>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</si>
  <si>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</si>
  <si>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</si>
  <si>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</si>
  <si>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</si>
  <si>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</si>
  <si>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</si>
  <si>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</si>
  <si>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</si>
  <si>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</si>
  <si>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</si>
  <si>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</si>
  <si>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</si>
  <si>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</si>
  <si>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</si>
  <si>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</si>
  <si>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</si>
  <si>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</si>
  <si>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</si>
  <si>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</si>
  <si>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</si>
  <si>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</si>
  <si>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</si>
  <si>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</si>
  <si>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</si>
  <si>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</si>
  <si>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</si>
  <si>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</si>
  <si>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</si>
  <si>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</si>
  <si>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</si>
  <si>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</si>
  <si>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</si>
  <si>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</si>
  <si>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</si>
  <si>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</si>
  <si>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</si>
  <si>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</si>
  <si>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</si>
  <si>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</si>
  <si>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</si>
  <si>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</si>
  <si>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</si>
  <si>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</si>
  <si>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</si>
  <si>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</si>
  <si>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</si>
  <si>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</si>
  <si>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</si>
  <si>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</si>
  <si>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</si>
  <si>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</si>
  <si>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</si>
  <si>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</si>
  <si>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</si>
  <si>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</si>
  <si>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</si>
  <si>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</si>
  <si>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</si>
  <si>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</si>
  <si>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</si>
  <si>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</si>
  <si>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</si>
  <si>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</si>
  <si>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</si>
  <si>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</si>
  <si>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</si>
  <si>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</si>
  <si>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</si>
  <si>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</si>
  <si>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</si>
  <si>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</si>
  <si>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</si>
  <si>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</si>
  <si>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</si>
  <si>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</si>
  <si>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</si>
  <si>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</si>
  <si>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</si>
  <si>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</si>
  <si>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</si>
  <si>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</si>
  <si>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</si>
  <si>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</si>
  <si>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</si>
  <si>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</si>
  <si>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</si>
  <si>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</si>
  <si>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</si>
  <si>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</si>
  <si>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</si>
  <si>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</si>
  <si>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</si>
  <si>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</si>
  <si>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</si>
  <si>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</si>
  <si>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</si>
  <si>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</si>
  <si>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</si>
  <si>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</si>
  <si>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</si>
  <si>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</si>
  <si>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</si>
  <si>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</si>
  <si>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</si>
  <si>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</si>
  <si>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</si>
  <si>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</si>
  <si>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</si>
  <si>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</si>
  <si>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</si>
  <si>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</si>
  <si>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</si>
  <si>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</si>
  <si>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</si>
  <si>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</si>
  <si>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</si>
  <si>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</si>
  <si>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</si>
  <si>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</si>
  <si>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</si>
  <si>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</si>
  <si>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</si>
  <si>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</si>
  <si>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</si>
  <si>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</si>
  <si>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</si>
  <si>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</si>
  <si>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</si>
  <si>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</si>
  <si>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</si>
  <si>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</si>
  <si>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</si>
  <si>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</si>
  <si>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</si>
  <si>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</si>
  <si>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</si>
  <si>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</si>
  <si>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</si>
  <si>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</si>
  <si>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</si>
  <si>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</si>
  <si>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</si>
  <si>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</si>
  <si>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</si>
  <si>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</si>
  <si>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</si>
  <si>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</si>
  <si>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</si>
  <si>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</si>
  <si>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</si>
  <si>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</si>
  <si>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</si>
  <si>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</si>
  <si>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</si>
  <si>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</si>
  <si>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</si>
  <si>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</si>
  <si>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</si>
  <si>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</si>
  <si>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</si>
  <si>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</si>
  <si>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</si>
  <si>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</si>
  <si>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</si>
  <si>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</si>
  <si>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</si>
  <si>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</si>
  <si>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</si>
  <si>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</si>
  <si>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</si>
  <si>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</si>
  <si>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</si>
  <si>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</si>
  <si>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</si>
  <si>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</si>
  <si>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</si>
  <si>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</si>
  <si>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</si>
  <si>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</si>
  <si>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</si>
  <si>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</si>
  <si>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</si>
  <si>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</si>
  <si>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</si>
  <si>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</si>
  <si>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</si>
  <si>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</si>
  <si>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</si>
  <si>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</si>
  <si>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</si>
  <si>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</si>
  <si>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</si>
  <si>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</si>
  <si>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</si>
  <si>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</si>
  <si>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</si>
  <si>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</si>
  <si>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</si>
  <si>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</si>
  <si>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</si>
  <si>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</si>
  <si>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</si>
  <si>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</si>
  <si>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</si>
  <si>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</si>
  <si>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</si>
  <si>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</si>
  <si>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</si>
  <si>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</si>
  <si>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</si>
  <si>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</si>
  <si>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</si>
  <si>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</si>
  <si>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</si>
  <si>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</si>
  <si>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</si>
  <si>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</si>
  <si>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</si>
  <si>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</si>
  <si>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</si>
  <si>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</si>
  <si>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</si>
  <si>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</si>
  <si>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</si>
  <si>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</si>
  <si>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</si>
  <si>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</si>
  <si>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</si>
  <si>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</si>
  <si>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</si>
  <si>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</si>
  <si>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</si>
  <si>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</si>
  <si>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</si>
  <si>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</si>
  <si>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</si>
  <si>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</si>
  <si>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</si>
  <si>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</si>
  <si>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</si>
  <si>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</si>
  <si>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</si>
  <si>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</si>
  <si>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</si>
  <si>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</si>
  <si>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</si>
  <si>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</si>
  <si>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</si>
  <si>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</si>
  <si>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</si>
  <si>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</si>
  <si>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</si>
  <si>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</si>
  <si>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</si>
  <si>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</si>
  <si>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</si>
  <si>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</si>
  <si>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</si>
  <si>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</si>
  <si>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</si>
  <si>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</si>
  <si>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</si>
  <si>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</si>
  <si>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</si>
  <si>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</si>
  <si>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</si>
  <si>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</si>
  <si>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</si>
  <si>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</si>
  <si>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</si>
  <si>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</si>
  <si>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</si>
  <si>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</si>
  <si>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</si>
  <si>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</si>
  <si>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</si>
  <si>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</si>
  <si>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</si>
  <si>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</si>
  <si>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</si>
  <si>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</si>
  <si>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</si>
  <si>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</si>
  <si>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</si>
  <si>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</si>
  <si>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</si>
  <si>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</si>
  <si>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</si>
  <si>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</si>
  <si>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</si>
  <si>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</si>
  <si>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</si>
  <si>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</si>
  <si>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</si>
  <si>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</si>
  <si>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</si>
  <si>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</si>
  <si>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</si>
  <si>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</si>
  <si>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</si>
  <si>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</si>
  <si>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</si>
  <si>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</si>
  <si>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</si>
  <si>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</si>
  <si>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</si>
  <si>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</si>
  <si>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</si>
  <si>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</si>
  <si>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</si>
  <si>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</si>
  <si>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</si>
  <si>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</si>
  <si>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</si>
  <si>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</si>
  <si>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</si>
  <si>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</si>
  <si>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</si>
  <si>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</si>
  <si>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</si>
  <si>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</si>
  <si>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</si>
  <si>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</si>
  <si>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</si>
  <si>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</si>
  <si>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</si>
  <si>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</si>
  <si>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</si>
  <si>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</si>
  <si>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</si>
  <si>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</si>
  <si>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</si>
  <si>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</si>
  <si>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</si>
  <si>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</si>
  <si>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</si>
  <si>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</si>
  <si>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</si>
  <si>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</si>
  <si>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</si>
  <si>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</si>
  <si>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</si>
  <si>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</si>
  <si>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</si>
  <si>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</si>
  <si>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</si>
  <si>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</si>
  <si>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</si>
  <si>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</si>
  <si>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</si>
  <si>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</si>
  <si>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</si>
  <si>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</si>
  <si>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</si>
  <si>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</si>
  <si>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</si>
  <si>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</si>
  <si>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</si>
  <si>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</si>
  <si>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</si>
  <si>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</si>
  <si>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</si>
  <si>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</si>
  <si>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</si>
  <si>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</si>
  <si>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</si>
  <si>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</si>
  <si>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</si>
  <si>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</si>
  <si>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</si>
  <si>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</si>
  <si>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</si>
  <si>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</si>
  <si>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</si>
  <si>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</si>
  <si>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</si>
  <si>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</si>
  <si>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</si>
  <si>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</si>
  <si>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</si>
  <si>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</si>
  <si>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</si>
  <si>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</si>
  <si>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</si>
  <si>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</si>
  <si>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</si>
  <si>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</si>
  <si>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</si>
  <si>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</si>
  <si>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</si>
  <si>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</si>
  <si>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</si>
  <si>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</si>
  <si>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</si>
  <si>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</si>
  <si>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</si>
  <si>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</si>
  <si>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</si>
  <si>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</si>
  <si>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</si>
  <si>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</si>
  <si>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</si>
  <si>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</si>
  <si>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</si>
  <si>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</si>
  <si>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</si>
  <si>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</si>
  <si>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</si>
  <si>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</si>
  <si>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</si>
  <si>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</si>
  <si>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</si>
  <si>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</si>
  <si>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</si>
  <si>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</si>
  <si>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</si>
  <si>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</si>
  <si>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</si>
  <si>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</si>
  <si>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</si>
  <si>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</si>
  <si>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</si>
  <si>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</si>
  <si>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</si>
  <si>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</si>
  <si>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</si>
  <si>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</si>
  <si>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</si>
  <si>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</si>
  <si>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</si>
  <si>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</si>
  <si>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</si>
  <si>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</si>
  <si>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</si>
  <si>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</si>
  <si>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</si>
  <si>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</si>
  <si>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</si>
  <si>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</si>
  <si>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</si>
  <si>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</si>
  <si>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</si>
  <si>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</si>
  <si>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</si>
  <si>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</si>
  <si>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</si>
  <si>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</si>
  <si>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</si>
  <si>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</si>
  <si>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</si>
  <si>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</si>
  <si>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</si>
  <si>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</si>
  <si>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</si>
  <si>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</si>
  <si>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</si>
  <si>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</si>
  <si>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</si>
  <si>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</si>
  <si>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</si>
  <si>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</si>
  <si>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</si>
  <si>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</si>
  <si>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</si>
  <si>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</si>
  <si>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</si>
  <si>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</si>
  <si>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</si>
  <si>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</si>
  <si>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</si>
  <si>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</si>
  <si>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</si>
  <si>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</si>
  <si>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</si>
  <si>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</si>
  <si>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</si>
  <si>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</si>
  <si>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</si>
  <si>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</si>
  <si>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</si>
  <si>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</si>
  <si>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</si>
  <si>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</si>
  <si>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</si>
  <si>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</si>
  <si>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</si>
  <si>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</si>
  <si>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</si>
  <si>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</si>
  <si>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</si>
  <si>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</si>
  <si>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</si>
  <si>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</si>
  <si>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</si>
  <si>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</si>
  <si>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</si>
  <si>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</si>
  <si>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</si>
  <si>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</si>
  <si>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</si>
  <si>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</si>
  <si>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</si>
  <si>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</si>
  <si>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</si>
  <si>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</si>
  <si>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</si>
  <si>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</si>
  <si>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</si>
  <si>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</si>
  <si>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</si>
  <si>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</si>
  <si>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</si>
  <si>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</si>
  <si>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</si>
  <si>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</si>
  <si>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</si>
  <si>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</si>
  <si>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</si>
  <si>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</si>
  <si>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</si>
  <si>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</si>
  <si>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</si>
  <si>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</si>
  <si>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</si>
  <si>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</si>
  <si>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</si>
  <si>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</si>
  <si>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</si>
  <si>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</si>
  <si>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</si>
  <si>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</si>
  <si>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</si>
  <si>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</si>
  <si>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</si>
  <si>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</si>
  <si>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</si>
  <si>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</si>
  <si>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</si>
  <si>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</si>
  <si>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</si>
  <si>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</si>
  <si>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</si>
  <si>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</si>
  <si>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</si>
  <si>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</si>
  <si>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</si>
  <si>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</si>
  <si>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</si>
  <si>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</si>
  <si>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</si>
  <si>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</si>
  <si>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</si>
  <si>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</si>
  <si>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</si>
  <si>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</si>
  <si>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</si>
  <si>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</si>
  <si>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</si>
  <si>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</si>
  <si>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</si>
  <si>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</si>
  <si>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</si>
  <si>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</si>
  <si>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</si>
  <si>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</si>
  <si>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</si>
  <si>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</si>
  <si>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</si>
  <si>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</si>
  <si>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</si>
  <si>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</si>
  <si>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</si>
  <si>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</si>
  <si>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</si>
  <si>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</si>
  <si>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</si>
  <si>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</si>
  <si>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</si>
  <si>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</si>
  <si>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</si>
  <si>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</si>
  <si>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</si>
  <si>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</si>
  <si>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</si>
  <si>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</si>
  <si>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</si>
  <si>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</si>
  <si>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</si>
  <si>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</si>
  <si>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</si>
  <si>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</si>
  <si>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</si>
  <si>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</si>
  <si>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</si>
  <si>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</si>
  <si>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</si>
  <si>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</si>
  <si>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</si>
  <si>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</si>
  <si>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</si>
  <si>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</si>
  <si>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</si>
  <si>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</si>
  <si>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</si>
  <si>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</si>
  <si>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</si>
  <si>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</si>
  <si>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</si>
  <si>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</si>
  <si>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</si>
  <si>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</si>
  <si>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</si>
  <si>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</si>
  <si>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</si>
  <si>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</si>
  <si>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</si>
  <si>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</si>
  <si>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</si>
  <si>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</si>
  <si>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</si>
  <si>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</si>
  <si>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</si>
  <si>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</si>
  <si>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</si>
  <si>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</si>
  <si>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</si>
  <si>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</si>
  <si>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</si>
  <si>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</si>
  <si>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</si>
  <si>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</si>
  <si>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</si>
  <si>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</si>
  <si>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</si>
  <si>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</si>
  <si>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</si>
  <si>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</si>
  <si>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</si>
  <si>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</si>
  <si>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</si>
  <si>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</si>
  <si>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</si>
  <si>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</si>
  <si>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</si>
  <si>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</si>
  <si>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</si>
  <si>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</si>
  <si>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</si>
  <si>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</si>
  <si>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</si>
  <si>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</si>
  <si>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</si>
  <si>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</si>
  <si>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</si>
  <si>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</si>
  <si>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</si>
  <si>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</si>
  <si>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</si>
  <si>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</si>
  <si>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</si>
  <si>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</si>
  <si>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</si>
  <si>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</si>
  <si>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</si>
  <si>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</si>
  <si>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</si>
  <si>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</si>
  <si>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</si>
  <si>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</si>
  <si>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</si>
  <si>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</si>
  <si>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</si>
  <si>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</si>
  <si>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</si>
  <si>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</si>
  <si>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</si>
  <si>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</si>
  <si>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</si>
  <si>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</si>
  <si>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</si>
  <si>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</si>
  <si>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</si>
  <si>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</si>
  <si>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</si>
  <si>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</si>
  <si>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</si>
  <si>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</si>
  <si>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</si>
  <si>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</si>
  <si>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</si>
  <si>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</si>
  <si>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</si>
  <si>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</si>
  <si>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</si>
  <si>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</si>
  <si>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</si>
  <si>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</si>
  <si>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</si>
  <si>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</si>
  <si>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</si>
  <si>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</si>
  <si>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</si>
  <si>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</si>
  <si>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</si>
  <si>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</si>
  <si>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</si>
  <si>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</si>
  <si>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</si>
  <si>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</si>
  <si>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</si>
  <si>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</si>
  <si>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</si>
  <si>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</si>
  <si>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</si>
  <si>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</si>
  <si>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</si>
  <si>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</si>
  <si>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</si>
  <si>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</si>
  <si>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</si>
  <si>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</si>
  <si>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</si>
  <si>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</si>
  <si>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</si>
  <si>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</si>
  <si>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</si>
  <si>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</si>
  <si>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</si>
  <si>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</si>
  <si>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</si>
  <si>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</si>
  <si>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</si>
  <si>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</si>
  <si>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</si>
  <si>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</si>
  <si>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</si>
  <si>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</si>
  <si>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</si>
  <si>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</si>
  <si>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</si>
  <si>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</si>
  <si>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</si>
  <si>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</si>
  <si>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</si>
  <si>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</si>
  <si>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</si>
  <si>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</si>
  <si>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</si>
  <si>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</si>
  <si>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</si>
  <si>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</si>
  <si>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</si>
  <si>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</si>
  <si>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</si>
  <si>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</si>
  <si>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</si>
  <si>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</si>
  <si>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</si>
  <si>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</si>
  <si>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</si>
  <si>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</si>
  <si>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</si>
  <si>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</si>
  <si>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</si>
  <si>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</si>
  <si>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</si>
  <si>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</si>
  <si>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</si>
  <si>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</si>
  <si>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</si>
  <si>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</si>
  <si>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</si>
  <si>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</si>
  <si>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</si>
  <si>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</si>
  <si>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</si>
  <si>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</si>
  <si>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</si>
  <si>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</si>
  <si>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</si>
  <si>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</si>
  <si>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</si>
  <si>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</si>
  <si>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</si>
  <si>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</si>
  <si>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</si>
  <si>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</si>
  <si>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</si>
  <si>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</si>
  <si>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</si>
  <si>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</si>
  <si>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</si>
  <si>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</si>
  <si>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</si>
  <si>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</si>
  <si>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</si>
  <si>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</si>
  <si>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</si>
  <si>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</si>
  <si>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</si>
  <si>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</si>
  <si>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</si>
  <si>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</si>
  <si>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</si>
  <si>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</si>
  <si>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</si>
  <si>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</si>
  <si>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</si>
  <si>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</si>
  <si>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</si>
  <si>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</si>
  <si>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</si>
  <si>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</si>
  <si>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</si>
  <si>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</si>
  <si>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</si>
  <si>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</si>
  <si>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</si>
  <si>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</si>
  <si>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</si>
  <si>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</si>
  <si>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</si>
  <si>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</si>
  <si>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</si>
  <si>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</si>
  <si>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</si>
  <si>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</si>
  <si>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</si>
  <si>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</si>
  <si>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</si>
  <si>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</si>
  <si>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</si>
  <si>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</si>
  <si>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</si>
  <si>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</si>
  <si>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</si>
  <si>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</si>
  <si>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</si>
  <si>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</si>
  <si>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</si>
  <si>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</si>
  <si>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</si>
  <si>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</si>
  <si>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</si>
  <si>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</si>
  <si>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</si>
  <si>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</si>
  <si>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</si>
  <si>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</si>
  <si>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</si>
  <si>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</si>
  <si>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</si>
  <si>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</si>
  <si>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</si>
  <si>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</si>
  <si>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</si>
  <si>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</si>
  <si>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</si>
  <si>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</si>
  <si>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</si>
  <si>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</si>
  <si>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</si>
  <si>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</si>
  <si>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</si>
  <si>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</si>
  <si>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</si>
  <si>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</si>
  <si>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</si>
  <si>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</si>
  <si>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</si>
  <si>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</si>
  <si>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</si>
  <si>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</si>
  <si>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</si>
  <si>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</si>
  <si>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</si>
  <si>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</si>
  <si>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</si>
  <si>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</si>
  <si>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</si>
  <si>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</si>
  <si>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</si>
  <si>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</si>
  <si>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</si>
  <si>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</si>
  <si>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</si>
  <si>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</si>
  <si>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</si>
  <si>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</si>
  <si>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</si>
  <si>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</si>
  <si>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</si>
  <si>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</si>
  <si>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</si>
  <si>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</si>
  <si>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</si>
  <si>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</si>
  <si>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</si>
  <si>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</si>
  <si>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</si>
  <si>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</si>
  <si>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</si>
  <si>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</si>
  <si>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</si>
  <si>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</si>
  <si>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</si>
  <si>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</si>
  <si>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</si>
  <si>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</si>
  <si>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</si>
  <si>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</si>
  <si>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</si>
  <si>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</si>
  <si>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</si>
  <si>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</si>
  <si>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</si>
  <si>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</si>
  <si>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</si>
  <si>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</si>
  <si>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</si>
  <si>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</si>
  <si>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</si>
  <si>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</si>
  <si>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</si>
  <si>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</si>
  <si>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</si>
  <si>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</si>
  <si>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</si>
  <si>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</si>
  <si>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</si>
  <si>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</si>
  <si>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</si>
  <si>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</si>
  <si>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</si>
  <si>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</si>
  <si>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</si>
  <si>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</si>
  <si>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</si>
  <si>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</si>
  <si>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</si>
  <si>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</si>
  <si>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</si>
  <si>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</si>
  <si>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</si>
  <si>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</si>
  <si>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</si>
  <si>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</si>
  <si>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</si>
  <si>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</si>
  <si>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</si>
  <si>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</si>
  <si>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</si>
  <si>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</si>
  <si>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</si>
  <si>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</si>
  <si>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</si>
  <si>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</si>
  <si>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</si>
  <si>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</si>
  <si>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</si>
  <si>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</si>
  <si>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</si>
  <si>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</si>
  <si>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</si>
  <si>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</si>
  <si>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</si>
  <si>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</si>
  <si>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</si>
  <si>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</si>
  <si>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</si>
  <si>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</si>
  <si>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</si>
  <si>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</si>
  <si>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</si>
  <si>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</si>
  <si>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</si>
  <si>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</si>
  <si>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</si>
  <si>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</si>
  <si>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</si>
  <si>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</si>
  <si>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</si>
  <si>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</si>
  <si>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</si>
  <si>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</si>
  <si>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</si>
  <si>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</si>
  <si>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</si>
  <si>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</si>
  <si>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</si>
  <si>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</si>
  <si>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</si>
  <si>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</si>
  <si>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</si>
  <si>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</si>
  <si>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</si>
  <si>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</si>
  <si>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</si>
  <si>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</si>
  <si>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</si>
  <si>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</si>
  <si>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</si>
  <si>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</si>
  <si>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</si>
  <si>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</si>
  <si>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</si>
  <si>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</si>
  <si>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</si>
  <si>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</si>
  <si>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</si>
  <si>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</si>
  <si>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</si>
  <si>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</si>
  <si>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</si>
  <si>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</si>
  <si>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</si>
  <si>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</si>
  <si>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</si>
  <si>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</si>
  <si>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</si>
  <si>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</si>
  <si>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</si>
  <si>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</si>
  <si>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</si>
  <si>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</si>
  <si>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</si>
  <si>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</si>
  <si>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</si>
  <si>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</si>
  <si>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</si>
  <si>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</si>
  <si>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</si>
  <si>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</si>
  <si>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</si>
  <si>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</si>
  <si>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</si>
  <si>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</si>
  <si>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</si>
  <si>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</si>
  <si>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</si>
  <si>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</si>
  <si>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</si>
  <si>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</si>
  <si>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</si>
  <si>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</si>
  <si>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</si>
  <si>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</si>
  <si>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</si>
  <si>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</si>
  <si>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</si>
  <si>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</si>
  <si>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</si>
  <si>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</si>
  <si>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</si>
  <si>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</si>
  <si>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</si>
  <si>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</si>
  <si>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</si>
  <si>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</si>
  <si>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</si>
  <si>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</si>
  <si>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</si>
  <si>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</si>
  <si>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</si>
  <si>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</si>
  <si>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</si>
  <si>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</si>
  <si>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</si>
  <si>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</si>
  <si>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</si>
  <si>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</si>
  <si>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</si>
  <si>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</si>
  <si>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</si>
  <si>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</si>
  <si>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</si>
  <si>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</si>
  <si>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</si>
  <si>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</si>
  <si>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</si>
  <si>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</si>
  <si>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</si>
  <si>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</si>
  <si>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</si>
  <si>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</si>
  <si>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</si>
  <si>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</si>
  <si>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</si>
  <si>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</si>
  <si>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</si>
  <si>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</si>
  <si>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</si>
  <si>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</si>
  <si>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</si>
  <si>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</si>
  <si>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</si>
  <si>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</si>
  <si>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</si>
  <si>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</si>
  <si>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</si>
  <si>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</si>
  <si>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</si>
  <si>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</si>
  <si>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</si>
  <si>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</si>
  <si>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</si>
  <si>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</si>
  <si>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</si>
  <si>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</si>
  <si>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</si>
  <si>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</si>
  <si>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</si>
  <si>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</si>
  <si>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</si>
  <si>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</si>
  <si>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</si>
  <si>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</si>
  <si>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</si>
  <si>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</si>
  <si>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</si>
  <si>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</si>
  <si>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</si>
  <si>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</si>
  <si>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</si>
  <si>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</si>
  <si>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</si>
  <si>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</si>
  <si>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</si>
  <si>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</si>
  <si>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</si>
  <si>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</si>
  <si>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</si>
  <si>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</si>
  <si>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</si>
  <si>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</si>
  <si>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</si>
  <si>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</si>
  <si>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</si>
  <si>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</si>
  <si>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</si>
  <si>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</si>
  <si>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</si>
  <si>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</si>
  <si>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</si>
  <si>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</si>
  <si>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</si>
  <si>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</si>
  <si>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</si>
  <si>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</si>
  <si>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</si>
  <si>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</si>
  <si>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</si>
  <si>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</si>
  <si>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</si>
  <si>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</si>
  <si>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</si>
  <si>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</si>
  <si>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</si>
  <si>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</si>
  <si>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</si>
  <si>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</si>
  <si>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</si>
  <si>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</si>
  <si>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</si>
  <si>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</si>
  <si>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</si>
  <si>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</si>
  <si>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</si>
  <si>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</si>
  <si>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</si>
  <si>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</si>
  <si>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</si>
  <si>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</si>
  <si>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</si>
  <si>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</si>
  <si>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</si>
  <si>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</si>
  <si>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</si>
  <si>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</si>
  <si>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</si>
  <si>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</si>
  <si>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</si>
  <si>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</si>
  <si>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</si>
  <si>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</si>
  <si>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</si>
  <si>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</si>
  <si>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</si>
  <si>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</si>
  <si>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</si>
  <si>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</si>
  <si>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</si>
  <si>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</si>
  <si>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</si>
  <si>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</si>
  <si>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</si>
  <si>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</si>
  <si>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</si>
  <si>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</si>
  <si>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</si>
  <si>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</si>
  <si>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</si>
  <si>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</si>
  <si>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</si>
  <si>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</si>
  <si>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</si>
  <si>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</si>
  <si>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</si>
  <si>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</si>
  <si>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</si>
  <si>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</si>
  <si>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</si>
  <si>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</si>
  <si>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</si>
  <si>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</si>
  <si>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</si>
  <si>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</si>
  <si>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</si>
  <si>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</si>
  <si>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</si>
  <si>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</si>
  <si>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</si>
  <si>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</si>
  <si>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</si>
  <si>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</si>
  <si>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</si>
  <si>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</si>
  <si>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</si>
  <si>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</si>
  <si>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</si>
  <si>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</si>
  <si>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</si>
  <si>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</si>
  <si>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</si>
  <si>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</si>
  <si>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</si>
  <si>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</si>
  <si>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</si>
  <si>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</si>
  <si>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</si>
  <si>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</si>
  <si>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</si>
  <si>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</si>
  <si>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</si>
  <si>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</si>
  <si>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</si>
  <si>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</si>
  <si>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</si>
  <si>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</si>
  <si>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</si>
  <si>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</si>
  <si>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</si>
  <si>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</si>
  <si>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</si>
  <si>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</si>
  <si>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</si>
  <si>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</si>
  <si>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</si>
  <si>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</si>
  <si>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</si>
  <si>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</si>
  <si>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</si>
  <si>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</si>
  <si>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</si>
  <si>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</si>
  <si>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</si>
  <si>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</si>
  <si>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</si>
  <si>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</si>
  <si>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</si>
  <si>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</si>
  <si>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</si>
  <si>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</si>
  <si>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</si>
  <si>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</si>
  <si>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</si>
  <si>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</si>
  <si>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</si>
  <si>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</si>
  <si>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</si>
  <si>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</si>
  <si>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</si>
  <si>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</si>
  <si>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</si>
  <si>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</si>
  <si>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</si>
  <si>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</si>
  <si>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</si>
  <si>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</si>
  <si>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</si>
  <si>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</si>
  <si>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</si>
  <si>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</si>
  <si>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</si>
  <si>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</si>
  <si>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</si>
  <si>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</si>
  <si>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</si>
  <si>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</si>
  <si>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</si>
  <si>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</si>
  <si>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</si>
  <si>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</si>
  <si>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</si>
  <si>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</si>
  <si>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</si>
  <si>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</si>
  <si>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</si>
  <si>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</si>
  <si>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</si>
  <si>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</si>
  <si>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</si>
  <si>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</si>
  <si>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</si>
  <si>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</si>
  <si>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</si>
  <si>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</si>
  <si>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</si>
  <si>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</si>
  <si>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</si>
  <si>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</si>
  <si>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</si>
  <si>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</si>
  <si>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</si>
  <si>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</si>
  <si>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</si>
  <si>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</si>
  <si>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</si>
  <si>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</si>
  <si>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</si>
  <si>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</si>
  <si>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</si>
  <si>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</si>
  <si>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</si>
  <si>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</si>
  <si>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</si>
  <si>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</si>
  <si>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</si>
  <si>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</si>
  <si>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</si>
  <si>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</si>
  <si>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</si>
  <si>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</si>
  <si>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</si>
  <si>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</si>
  <si>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</si>
  <si>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</si>
  <si>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</si>
  <si>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</si>
  <si>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</si>
  <si>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</si>
  <si>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</si>
  <si>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</si>
  <si>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</si>
  <si>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</si>
  <si>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</si>
  <si>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</si>
  <si>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</si>
  <si>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</si>
  <si>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</si>
  <si>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</si>
  <si>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</si>
  <si>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</si>
  <si>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</si>
  <si>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</si>
  <si>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</si>
  <si>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</si>
  <si>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</si>
  <si>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</si>
  <si>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</si>
  <si>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</si>
  <si>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</si>
  <si>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</si>
  <si>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</si>
  <si>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</si>
  <si>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</si>
  <si>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</si>
  <si>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</si>
  <si>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</si>
  <si>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</si>
  <si>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</si>
  <si>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</si>
  <si>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</si>
  <si>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</si>
  <si>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</si>
  <si>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</si>
  <si>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</si>
  <si>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</si>
  <si>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</si>
  <si>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</si>
  <si>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</si>
  <si>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</si>
  <si>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</si>
  <si>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</si>
  <si>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</si>
  <si>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</si>
  <si>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</si>
  <si>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</si>
  <si>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</si>
  <si>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</si>
  <si>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</si>
  <si>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</si>
  <si>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</si>
  <si>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</si>
  <si>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</si>
  <si>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</si>
  <si>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</si>
  <si>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</si>
  <si>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</si>
  <si>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</si>
  <si>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</si>
  <si>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</si>
  <si>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</si>
  <si>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</si>
  <si>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</si>
  <si>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</si>
  <si>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</si>
  <si>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</si>
  <si>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</si>
  <si>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</si>
  <si>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</si>
  <si>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</si>
  <si>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</si>
  <si>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</si>
  <si>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</si>
  <si>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</si>
  <si>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</si>
  <si>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</si>
  <si>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</si>
  <si>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</si>
  <si>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</si>
  <si>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</si>
  <si>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</si>
  <si>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</si>
  <si>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</si>
  <si>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</si>
  <si>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</si>
  <si>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</si>
  <si>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</si>
  <si>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</si>
  <si>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</si>
  <si>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</si>
  <si>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</si>
  <si>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</si>
  <si>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</si>
  <si>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</si>
  <si>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</si>
  <si>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</si>
  <si>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</si>
  <si>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</si>
  <si>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</si>
  <si>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</si>
  <si>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</si>
  <si>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</si>
  <si>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</si>
  <si>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</si>
  <si>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</si>
  <si>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</si>
  <si>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</si>
  <si>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</si>
  <si>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</si>
  <si>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</si>
  <si>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</si>
  <si>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</si>
  <si>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</si>
  <si>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</si>
  <si>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</si>
  <si>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</si>
  <si>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</si>
  <si>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</si>
  <si>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</si>
  <si>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</si>
  <si>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</si>
  <si>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</si>
  <si>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</si>
  <si>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</si>
  <si>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</si>
  <si>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</si>
  <si>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</si>
  <si>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</si>
  <si>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</si>
  <si>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</si>
  <si>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</si>
  <si>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</si>
  <si>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</si>
  <si>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</si>
  <si>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</si>
  <si>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</si>
  <si>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</si>
  <si>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</si>
  <si>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</si>
  <si>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</si>
  <si>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</si>
  <si>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</si>
  <si>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</si>
  <si>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</si>
  <si>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</si>
  <si>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</si>
  <si>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</si>
  <si>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</si>
  <si>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</si>
  <si>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</si>
  <si>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</si>
  <si>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</si>
  <si>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</si>
  <si>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</si>
  <si>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</si>
  <si>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</si>
  <si>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</si>
  <si>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</si>
  <si>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</si>
  <si>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</si>
  <si>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</si>
  <si>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</si>
  <si>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</si>
  <si>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</si>
  <si>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</si>
  <si>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</si>
  <si>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</si>
  <si>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</si>
  <si>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</si>
  <si>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</si>
  <si>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</si>
  <si>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</si>
  <si>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</si>
  <si>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</si>
  <si>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</si>
  <si>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</si>
  <si>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</si>
  <si>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</si>
  <si>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</si>
  <si>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</si>
  <si>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</si>
  <si>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</si>
  <si>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</si>
  <si>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</si>
  <si>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</si>
  <si>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</si>
  <si>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</si>
  <si>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</si>
  <si>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</si>
  <si>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</si>
  <si>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</si>
  <si>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</si>
  <si>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</si>
  <si>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</si>
  <si>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</si>
  <si>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</si>
  <si>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</si>
  <si>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</si>
  <si>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</si>
  <si>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</si>
  <si>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</si>
  <si>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</si>
  <si>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</si>
  <si>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</si>
  <si>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</si>
  <si>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</si>
  <si>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</si>
  <si>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</si>
  <si>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</si>
  <si>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</si>
  <si>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</si>
  <si>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</si>
  <si>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</si>
  <si>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</si>
  <si>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</si>
  <si>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</si>
  <si>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</si>
  <si>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</si>
  <si>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</si>
  <si>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</si>
  <si>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</si>
  <si>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</si>
  <si>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</si>
  <si>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</si>
  <si>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</si>
  <si>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</si>
  <si>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</si>
  <si>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</si>
  <si>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</si>
  <si>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</si>
  <si>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</si>
  <si>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</si>
  <si>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</si>
  <si>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</si>
  <si>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</si>
  <si>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</si>
  <si>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</si>
  <si>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</si>
  <si>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</si>
  <si>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</si>
  <si>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</si>
  <si>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</si>
  <si>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</si>
  <si>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</si>
  <si>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</si>
  <si>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</si>
  <si>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</si>
  <si>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</si>
  <si>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</si>
  <si>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</si>
  <si>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</si>
  <si>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</si>
  <si>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</si>
  <si>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</si>
  <si>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</si>
  <si>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</si>
  <si>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</si>
  <si>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</si>
  <si>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</si>
  <si>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</si>
  <si>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</si>
  <si>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</si>
  <si>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</si>
  <si>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</si>
  <si>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</si>
  <si>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</si>
  <si>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</si>
  <si>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</si>
  <si>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</si>
  <si>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</si>
  <si>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</si>
  <si>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</si>
  <si>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</si>
  <si>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</si>
  <si>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</si>
  <si>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</si>
  <si>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</si>
  <si>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</si>
  <si>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</si>
  <si>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</si>
  <si>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</si>
  <si>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</si>
  <si>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</si>
  <si>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</si>
  <si>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</si>
  <si>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</si>
  <si>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</si>
  <si>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</si>
  <si>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</si>
  <si>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</si>
  <si>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</si>
  <si>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</si>
  <si>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</si>
  <si>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</si>
  <si>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</si>
  <si>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</si>
  <si>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</si>
  <si>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</si>
  <si>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</si>
  <si>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</si>
  <si>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</si>
  <si>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</si>
  <si>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</si>
  <si>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</si>
  <si>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</si>
  <si>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</si>
  <si>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</si>
  <si>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</si>
  <si>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</si>
  <si>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</si>
  <si>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</si>
  <si>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</si>
  <si>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</si>
  <si>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</si>
  <si>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</si>
  <si>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</si>
  <si>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</si>
  <si>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</si>
  <si>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</si>
  <si>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</si>
  <si>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</si>
  <si>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</si>
  <si>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</si>
  <si>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</si>
  <si>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</si>
  <si>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</si>
  <si>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</si>
  <si>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</si>
  <si>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</si>
  <si>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</si>
  <si>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</si>
  <si>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</si>
  <si>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</si>
  <si>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</si>
  <si>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</si>
  <si>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</si>
  <si>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</si>
  <si>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</si>
  <si>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</si>
  <si>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</si>
  <si>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</si>
  <si>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</si>
  <si>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</si>
  <si>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</si>
  <si>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</si>
  <si>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</si>
  <si>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</si>
  <si>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</si>
  <si>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</si>
  <si>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</si>
  <si>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</si>
  <si>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</si>
  <si>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</si>
  <si>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</si>
  <si>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</si>
  <si>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</si>
  <si>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</si>
  <si>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</si>
  <si>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</si>
  <si>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</si>
  <si>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</si>
  <si>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</si>
  <si>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</si>
  <si>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</si>
  <si>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</si>
  <si>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</si>
  <si>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</si>
  <si>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</si>
  <si>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</si>
  <si>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</si>
  <si>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</si>
  <si>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</si>
  <si>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</si>
  <si>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</si>
  <si>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</si>
  <si>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</si>
  <si>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</si>
  <si>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</si>
  <si>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</si>
  <si>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</si>
  <si>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</si>
  <si>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</si>
  <si>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</si>
  <si>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</si>
  <si>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</si>
  <si>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</si>
  <si>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</si>
  <si>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</si>
  <si>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</si>
  <si>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</si>
  <si>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</si>
  <si>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</si>
  <si>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</si>
  <si>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</si>
  <si>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</si>
  <si>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</si>
  <si>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</si>
  <si>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</si>
  <si>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</si>
  <si>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</si>
  <si>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</si>
  <si>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</si>
  <si>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</si>
  <si>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</si>
  <si>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</si>
  <si>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</si>
  <si>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</si>
  <si>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</si>
  <si>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</si>
  <si>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</si>
  <si>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</si>
  <si>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</si>
  <si>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</si>
  <si>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</si>
  <si>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</si>
  <si>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</si>
  <si>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</si>
  <si>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</si>
  <si>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</si>
  <si>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</si>
  <si>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</si>
  <si>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</si>
  <si>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</si>
  <si>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</si>
  <si>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</si>
  <si>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</si>
  <si>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</si>
  <si>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</si>
  <si>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</si>
  <si>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</si>
  <si>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</si>
  <si>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</si>
  <si>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</si>
  <si>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</si>
  <si>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</si>
  <si>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</si>
  <si>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</si>
  <si>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</si>
  <si>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</si>
  <si>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</si>
  <si>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</si>
  <si>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</si>
  <si>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</si>
  <si>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</si>
  <si>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</si>
  <si>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</si>
  <si>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</si>
  <si>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</si>
  <si>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</si>
  <si>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</si>
  <si>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</si>
  <si>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</si>
  <si>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</si>
  <si>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</si>
  <si>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</si>
  <si>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</si>
  <si>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</si>
  <si>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</si>
  <si>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</si>
  <si>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</si>
  <si>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</si>
  <si>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</si>
  <si>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</si>
  <si>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</si>
  <si>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</si>
  <si>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</si>
  <si>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</si>
  <si>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</si>
  <si>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</si>
  <si>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</si>
  <si>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</si>
  <si>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</si>
  <si>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</si>
  <si>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</si>
  <si>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</si>
  <si>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</si>
  <si>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</si>
  <si>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</si>
  <si>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</si>
  <si>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</si>
  <si>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</si>
  <si>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</si>
  <si>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</si>
  <si>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</si>
  <si>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</si>
  <si>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</si>
  <si>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</si>
  <si>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</si>
  <si>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</si>
  <si>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</si>
  <si>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</si>
  <si>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</si>
  <si>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</si>
  <si>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</si>
  <si>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</si>
  <si>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</si>
  <si>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</si>
  <si>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</si>
  <si>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</si>
  <si>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</si>
  <si>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</si>
  <si>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</si>
  <si>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</si>
  <si>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</si>
  <si>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</si>
  <si>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</si>
  <si>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</si>
  <si>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</si>
  <si>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</si>
  <si>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</si>
  <si>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</si>
  <si>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</si>
  <si>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</si>
  <si>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</si>
  <si>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</si>
  <si>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</si>
  <si>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</si>
  <si>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</si>
  <si>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</si>
  <si>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</si>
  <si>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</si>
  <si>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</si>
  <si>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</si>
  <si>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</si>
  <si>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</si>
  <si>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</si>
  <si>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</si>
  <si>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</si>
  <si>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</si>
  <si>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</si>
  <si>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</si>
  <si>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</si>
  <si>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</si>
  <si>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</si>
  <si>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</si>
  <si>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</si>
  <si>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</si>
  <si>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</si>
  <si>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</si>
  <si>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</si>
  <si>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</si>
  <si>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</si>
  <si>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</si>
  <si>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</si>
  <si>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</si>
  <si>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</si>
  <si>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</si>
  <si>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</si>
  <si>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</si>
  <si>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</si>
  <si>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</si>
  <si>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</si>
  <si>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</si>
  <si>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</si>
  <si>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</si>
  <si>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</si>
  <si>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</si>
  <si>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</si>
  <si>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</si>
  <si>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</si>
  <si>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</si>
  <si>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</si>
  <si>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</si>
  <si>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</si>
  <si>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</si>
  <si>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</si>
  <si>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</si>
  <si>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</si>
  <si>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</si>
  <si>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</si>
  <si>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</si>
  <si>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</si>
  <si>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</si>
  <si>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</si>
  <si>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</si>
  <si>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</si>
  <si>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</si>
  <si>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</si>
  <si>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</si>
  <si>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</si>
  <si>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</si>
  <si>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</si>
  <si>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</si>
  <si>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</si>
  <si>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</si>
  <si>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</si>
  <si>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</si>
  <si>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</si>
  <si>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</si>
  <si>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</si>
  <si>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</si>
  <si>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</si>
  <si>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</si>
  <si>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</si>
  <si>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</si>
  <si>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</si>
  <si>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</si>
  <si>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</si>
  <si>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</si>
  <si>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</si>
  <si>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</si>
  <si>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</si>
  <si>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</si>
  <si>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</si>
  <si>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</si>
  <si>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</si>
  <si>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</si>
  <si>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</si>
  <si>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</si>
  <si>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</si>
  <si>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</si>
  <si>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</si>
  <si>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</si>
  <si>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</si>
  <si>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</si>
  <si>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</si>
  <si>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</si>
  <si>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</si>
  <si>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</si>
  <si>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</si>
  <si>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</si>
  <si>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</si>
  <si>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</si>
  <si>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</si>
  <si>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</si>
  <si>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</si>
  <si>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</si>
  <si>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</si>
  <si>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</si>
  <si>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</si>
  <si>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</si>
  <si>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</si>
  <si>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</si>
  <si>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</si>
  <si>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</si>
  <si>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</si>
  <si>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</si>
  <si>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</si>
  <si>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</si>
  <si>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</si>
  <si>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</si>
  <si>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</si>
  <si>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</si>
  <si>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</si>
  <si>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</si>
  <si>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</si>
  <si>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</si>
  <si>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</si>
  <si>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</si>
  <si>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</si>
  <si>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</si>
  <si>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</si>
  <si>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</si>
  <si>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</si>
  <si>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</si>
  <si>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</si>
  <si>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</si>
  <si>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</si>
  <si>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</si>
  <si>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</si>
  <si>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</si>
  <si>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</si>
  <si>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</si>
  <si>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</si>
  <si>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</si>
  <si>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</si>
  <si>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</si>
  <si>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</si>
  <si>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</si>
  <si>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</si>
  <si>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</si>
  <si>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</si>
  <si>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</si>
  <si>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</si>
  <si>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</si>
  <si>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</si>
  <si>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</si>
  <si>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</si>
  <si>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</si>
  <si>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</si>
  <si>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</si>
  <si>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</si>
  <si>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</si>
  <si>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</si>
  <si>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</si>
  <si>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</si>
  <si>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</si>
  <si>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</si>
  <si>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</si>
  <si>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</si>
  <si>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</si>
  <si>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</si>
  <si>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</si>
  <si>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</si>
  <si>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</si>
  <si>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</si>
  <si>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</si>
  <si>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</si>
  <si>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</si>
  <si>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</si>
  <si>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</si>
  <si>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</si>
  <si>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</si>
  <si>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</si>
  <si>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</si>
  <si>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</si>
  <si>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</si>
  <si>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</si>
  <si>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</si>
  <si>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</si>
  <si>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</si>
  <si>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</si>
  <si>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</si>
  <si>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</si>
  <si>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</si>
  <si>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</si>
  <si>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</si>
  <si>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</si>
  <si>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</si>
  <si>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</si>
  <si>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</si>
  <si>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</si>
  <si>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</si>
  <si>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</si>
  <si>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</si>
  <si>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</si>
  <si>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</si>
  <si>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</si>
  <si>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</si>
  <si>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</si>
  <si>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</si>
  <si>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</si>
  <si>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</si>
  <si>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</si>
  <si>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</si>
  <si>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</si>
  <si>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</si>
  <si>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</si>
  <si>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</si>
  <si>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</si>
  <si>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</si>
  <si>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</si>
  <si>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</si>
  <si>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</si>
  <si>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</si>
  <si>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</si>
  <si>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</si>
  <si>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</si>
  <si>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</si>
  <si>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</si>
  <si>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</si>
  <si>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</si>
  <si>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</si>
  <si>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</si>
  <si>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</si>
  <si>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</si>
  <si>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</si>
  <si>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</si>
  <si>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</si>
  <si>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</si>
  <si>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</si>
  <si>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</si>
  <si>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</si>
  <si>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</si>
  <si>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</si>
  <si>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</si>
  <si>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</si>
  <si>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</si>
  <si>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</si>
  <si>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</si>
  <si>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</si>
  <si>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</si>
  <si>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</si>
  <si>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</si>
  <si>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</si>
  <si>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</si>
  <si>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</si>
  <si>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</si>
  <si>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</si>
  <si>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</si>
  <si>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</si>
  <si>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</si>
  <si>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</si>
  <si>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</si>
  <si>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</si>
  <si>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</si>
  <si>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</si>
  <si>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</si>
  <si>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</si>
  <si>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</si>
  <si>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</si>
  <si>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</si>
  <si>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</si>
  <si>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</si>
  <si>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</si>
  <si>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</si>
  <si>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</si>
  <si>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</si>
  <si>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</si>
  <si>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</si>
  <si>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</si>
  <si>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</si>
  <si>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</si>
  <si>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</si>
  <si>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</si>
  <si>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</si>
  <si>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</si>
  <si>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</si>
  <si>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</si>
  <si>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</si>
  <si>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</si>
  <si>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</si>
  <si>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</si>
  <si>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</si>
  <si>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</si>
  <si>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</si>
  <si>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</si>
  <si>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</si>
  <si>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</si>
  <si>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</si>
  <si>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</si>
  <si>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</si>
  <si>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</si>
  <si>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</si>
  <si>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</si>
  <si>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</si>
  <si>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</si>
  <si>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</si>
  <si>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</si>
  <si>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</si>
  <si>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</si>
  <si>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</si>
  <si>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</si>
  <si>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</si>
  <si>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</si>
  <si>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</si>
  <si>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</si>
  <si>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</si>
  <si>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</si>
  <si>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</si>
  <si>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</si>
  <si>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</si>
  <si>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</si>
  <si>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</si>
  <si>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</si>
  <si>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</si>
  <si>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</si>
  <si>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</si>
  <si>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</si>
  <si>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</si>
  <si>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</si>
  <si>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</si>
  <si>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</si>
  <si>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</si>
  <si>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</si>
  <si>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</si>
  <si>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</si>
  <si>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</si>
  <si>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</si>
  <si>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</si>
  <si>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</si>
  <si>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</si>
  <si>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</si>
  <si>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</si>
  <si>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</si>
  <si>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</si>
  <si>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</si>
  <si>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</si>
  <si>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</si>
  <si>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</si>
  <si>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</si>
  <si>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</si>
  <si>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</si>
  <si>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</si>
  <si>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</si>
  <si>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</si>
  <si>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</si>
  <si>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</si>
  <si>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</si>
  <si>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</si>
  <si>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</si>
  <si>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</si>
  <si>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</si>
  <si>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</si>
  <si>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</si>
  <si>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</si>
  <si>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</si>
  <si>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</si>
  <si>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</si>
  <si>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</si>
  <si>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</si>
  <si>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</si>
  <si>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</si>
  <si>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</si>
  <si>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</si>
  <si>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</si>
  <si>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</si>
  <si>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</si>
  <si>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</si>
  <si>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</si>
  <si>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</si>
  <si>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</si>
  <si>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</si>
  <si>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</si>
  <si>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</si>
  <si>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</si>
  <si>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</si>
  <si>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</si>
  <si>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</si>
  <si>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</si>
  <si>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</si>
  <si>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</si>
  <si>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</si>
  <si>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</si>
  <si>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</si>
  <si>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</si>
  <si>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</si>
  <si>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</si>
  <si>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</si>
  <si>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</si>
  <si>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</si>
  <si>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</si>
  <si>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</si>
  <si>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</si>
  <si>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</si>
  <si>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</si>
  <si>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</si>
  <si>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</si>
  <si>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</si>
  <si>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</si>
  <si>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</si>
  <si>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</si>
  <si>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</si>
  <si>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</si>
  <si>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</si>
  <si>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</si>
  <si>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</si>
  <si>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</si>
  <si>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</si>
  <si>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</si>
  <si>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</si>
  <si>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</si>
  <si>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</si>
  <si>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</si>
  <si>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</si>
  <si>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</si>
  <si>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</si>
  <si>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</si>
  <si>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</si>
  <si>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</si>
  <si>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</si>
  <si>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</si>
  <si>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</si>
  <si>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</si>
  <si>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</si>
  <si>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</si>
  <si>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</si>
  <si>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</si>
  <si>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</si>
  <si>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</si>
  <si>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</si>
  <si>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</si>
  <si>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</si>
  <si>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</si>
  <si>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</si>
  <si>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</si>
  <si>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</si>
  <si>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</si>
  <si>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</si>
  <si>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</si>
  <si>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</si>
  <si>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</si>
  <si>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</si>
  <si>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</si>
  <si>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</si>
  <si>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</si>
  <si>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</si>
  <si>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</si>
  <si>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</si>
  <si>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</si>
  <si>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</si>
  <si>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</si>
  <si>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</si>
  <si>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</si>
  <si>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</si>
  <si>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</si>
  <si>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</si>
  <si>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</si>
  <si>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</si>
  <si>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</si>
  <si>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</si>
  <si>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</si>
  <si>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</si>
  <si>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</si>
  <si>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</si>
  <si>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</si>
  <si>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</si>
  <si>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</si>
  <si>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</si>
  <si>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</si>
  <si>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</si>
  <si>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</si>
  <si>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</si>
  <si>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</si>
  <si>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</si>
  <si>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</si>
  <si>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</si>
  <si>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</si>
  <si>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</si>
  <si>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</si>
  <si>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</si>
  <si>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</si>
  <si>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</si>
  <si>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</si>
  <si>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</si>
  <si>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</si>
  <si>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</si>
  <si>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</si>
  <si>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</si>
  <si>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</si>
  <si>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</si>
  <si>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</si>
  <si>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</si>
  <si>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</si>
  <si>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</si>
  <si>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</si>
  <si>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</si>
  <si>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</si>
  <si>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</si>
  <si>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</si>
  <si>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</si>
  <si>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</si>
  <si>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</si>
  <si>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</si>
  <si>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</si>
  <si>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</si>
  <si>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</si>
  <si>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</si>
  <si>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</si>
  <si>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</si>
  <si>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</si>
  <si>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</si>
  <si>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</si>
  <si>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</si>
  <si>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</si>
  <si>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</si>
  <si>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</si>
  <si>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</si>
  <si>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</si>
  <si>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</si>
  <si>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</si>
  <si>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</si>
  <si>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</si>
  <si>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</si>
  <si>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</si>
  <si>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</si>
  <si>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</si>
  <si>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</si>
  <si>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</si>
  <si>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</si>
  <si>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</si>
  <si>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</si>
  <si>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</si>
  <si>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</si>
  <si>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</si>
  <si>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</si>
  <si>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</si>
  <si>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</si>
  <si>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</si>
  <si>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</si>
  <si>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</si>
  <si>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</si>
  <si>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</si>
  <si>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</si>
  <si>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</si>
  <si>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</si>
  <si>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</si>
  <si>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</si>
  <si>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</si>
  <si>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</si>
  <si>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</si>
  <si>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</si>
  <si>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</si>
  <si>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</si>
  <si>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</si>
  <si>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</si>
  <si>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</si>
  <si>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</si>
  <si>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</si>
  <si>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</si>
  <si>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</si>
  <si>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</si>
  <si>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</si>
  <si>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</si>
  <si>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</si>
  <si>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</si>
  <si>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</si>
  <si>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</si>
  <si>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</si>
  <si>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</si>
  <si>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</si>
  <si>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</si>
  <si>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</si>
  <si>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</si>
  <si>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</si>
  <si>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</si>
  <si>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</si>
  <si>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</si>
  <si>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</si>
  <si>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</si>
  <si>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</si>
  <si>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</si>
  <si>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</si>
  <si>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</si>
  <si>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</si>
  <si>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</si>
  <si>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</si>
  <si>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</si>
  <si>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</si>
  <si>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</si>
  <si>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</si>
  <si>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</si>
  <si>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</si>
  <si>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</si>
  <si>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</si>
  <si>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</si>
  <si>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</si>
  <si>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</si>
  <si>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</si>
  <si>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</si>
  <si>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</si>
  <si>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</si>
  <si>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</si>
  <si>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</si>
  <si>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</si>
  <si>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</si>
  <si>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</si>
  <si>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</si>
  <si>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</si>
  <si>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</si>
  <si>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</si>
  <si>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</si>
  <si>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</si>
  <si>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</si>
  <si>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</si>
  <si>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</si>
  <si>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</si>
  <si>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</si>
  <si>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</si>
  <si>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</si>
  <si>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</si>
  <si>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</si>
  <si>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</si>
  <si>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</si>
  <si>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</si>
  <si>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</si>
  <si>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</si>
  <si>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</si>
  <si>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</si>
  <si>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</si>
  <si>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</si>
  <si>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</si>
  <si>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</si>
  <si>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</si>
  <si>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</si>
  <si>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</si>
  <si>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</si>
  <si>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</si>
  <si>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</si>
  <si>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</si>
  <si>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</si>
  <si>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</si>
  <si>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</si>
  <si>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</si>
  <si>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</si>
  <si>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</si>
  <si>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</si>
  <si>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</si>
  <si>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</si>
  <si>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</si>
  <si>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</si>
  <si>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</si>
  <si>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</si>
  <si>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</si>
  <si>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</si>
  <si>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</si>
  <si>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</si>
  <si>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</si>
  <si>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</si>
  <si>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</si>
  <si>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</si>
  <si>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</si>
  <si>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</si>
  <si>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</si>
  <si>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</si>
  <si>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</si>
  <si>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</si>
  <si>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</si>
  <si>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</si>
  <si>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</si>
  <si>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</si>
  <si>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</si>
  <si>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</si>
  <si>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</si>
  <si>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</si>
  <si>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</si>
  <si>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</si>
  <si>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</si>
  <si>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</si>
  <si>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</si>
  <si>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</si>
  <si>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</si>
  <si>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</si>
  <si>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</si>
  <si>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</si>
  <si>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</si>
  <si>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</si>
  <si>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</si>
  <si>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</si>
  <si>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</si>
  <si>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</si>
  <si>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</si>
  <si>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</si>
  <si>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</si>
  <si>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</si>
  <si>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</si>
  <si>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</si>
  <si>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</si>
  <si>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</si>
  <si>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</si>
  <si>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</si>
  <si>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</si>
  <si>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</si>
  <si>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</si>
  <si>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</si>
  <si>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</si>
  <si>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</si>
  <si>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</si>
  <si>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</si>
  <si>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</si>
  <si>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</si>
  <si>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</si>
  <si>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</si>
  <si>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</si>
  <si>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</si>
  <si>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</si>
  <si>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</si>
  <si>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</si>
  <si>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</si>
  <si>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</si>
  <si>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</si>
  <si>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</si>
  <si>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</si>
  <si>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</si>
  <si>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</si>
  <si>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</si>
  <si>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</si>
  <si>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</si>
  <si>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</si>
  <si>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</si>
  <si>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</si>
  <si>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</si>
  <si>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</si>
  <si>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</si>
  <si>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</si>
  <si>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</si>
  <si>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</si>
  <si>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</si>
  <si>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</si>
  <si>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</si>
  <si>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</si>
  <si>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</si>
  <si>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</si>
  <si>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</si>
  <si>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</si>
  <si>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</si>
  <si>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</si>
  <si>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</si>
  <si>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</si>
  <si>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</si>
  <si>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</si>
  <si>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</si>
  <si>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</si>
  <si>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</si>
  <si>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</si>
  <si>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</si>
  <si>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</si>
  <si>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</si>
  <si>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</si>
  <si>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</si>
  <si>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</si>
  <si>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</si>
  <si>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</si>
  <si>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</si>
  <si>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</si>
  <si>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</si>
  <si>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</si>
  <si>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</si>
  <si>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</si>
  <si>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</si>
  <si>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</si>
  <si>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</si>
  <si>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</si>
  <si>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</si>
  <si>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</si>
  <si>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</si>
  <si>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</si>
  <si>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</si>
  <si>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</si>
  <si>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</si>
  <si>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</si>
  <si>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</si>
  <si>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</si>
  <si>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</si>
  <si>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</si>
  <si>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</si>
  <si>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</si>
  <si>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</si>
  <si>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</si>
  <si>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</si>
  <si>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</si>
  <si>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</si>
  <si>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</si>
  <si>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</si>
  <si>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</si>
  <si>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</si>
  <si>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</si>
  <si>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</si>
  <si>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</si>
  <si>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</si>
  <si>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</si>
  <si>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</si>
  <si>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</si>
  <si>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</si>
  <si>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</si>
  <si>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</si>
  <si>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</si>
  <si>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</si>
  <si>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</si>
  <si>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</si>
  <si>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</si>
  <si>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</si>
  <si>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</si>
  <si>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</si>
  <si>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</si>
  <si>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</si>
  <si>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</si>
  <si>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</si>
  <si>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</si>
  <si>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</si>
  <si>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</si>
  <si>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</si>
  <si>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</si>
  <si>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</si>
  <si>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</si>
  <si>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</si>
  <si>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</si>
  <si>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</si>
  <si>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</si>
  <si>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</si>
  <si>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</si>
  <si>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</si>
  <si>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</si>
  <si>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</si>
  <si>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</si>
  <si>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</si>
  <si>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</si>
  <si>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</si>
  <si>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</si>
  <si>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</si>
  <si>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</si>
  <si>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</si>
  <si>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</si>
  <si>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</si>
  <si>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</si>
  <si>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</si>
  <si>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</si>
  <si>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</si>
  <si>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</si>
  <si>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</si>
  <si>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</si>
  <si>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</si>
  <si>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</si>
  <si>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</si>
  <si>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</si>
  <si>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</si>
  <si>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</si>
  <si>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</si>
  <si>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</si>
  <si>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</si>
  <si>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</si>
  <si>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</si>
  <si>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</si>
  <si>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</si>
  <si>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</si>
  <si>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</si>
  <si>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</si>
  <si>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</si>
  <si>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</si>
  <si>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</si>
  <si>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</si>
  <si>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</si>
  <si>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</si>
  <si>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</si>
  <si>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</si>
  <si>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</si>
  <si>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</si>
  <si>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</si>
  <si>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</si>
  <si>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</si>
  <si>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</si>
  <si>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</si>
  <si>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</si>
  <si>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</si>
  <si>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</si>
  <si>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</si>
  <si>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</si>
  <si>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</si>
  <si>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</si>
  <si>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</si>
  <si>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</si>
  <si>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</si>
  <si>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</si>
  <si>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</si>
  <si>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</si>
  <si>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</si>
  <si>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</si>
  <si>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</si>
  <si>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</si>
  <si>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</si>
  <si>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</si>
  <si>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</si>
  <si>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</si>
  <si>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</si>
  <si>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</si>
  <si>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</si>
  <si>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</si>
  <si>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</si>
  <si>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</si>
  <si>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</si>
  <si>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</si>
  <si>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</si>
  <si>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</si>
  <si>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</si>
  <si>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</si>
  <si>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</si>
  <si>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</si>
  <si>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</si>
  <si>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</si>
  <si>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</si>
  <si>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</si>
  <si>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</si>
  <si>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</si>
  <si>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</si>
  <si>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</si>
  <si>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</si>
  <si>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</si>
  <si>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</si>
  <si>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</si>
  <si>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</si>
  <si>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</si>
  <si>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</si>
  <si>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</si>
  <si>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</si>
  <si>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</si>
  <si>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</si>
  <si>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</si>
  <si>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</si>
  <si>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</si>
  <si>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</si>
  <si>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</si>
  <si>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</si>
  <si>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</si>
  <si>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</si>
  <si>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</si>
  <si>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</si>
  <si>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</si>
  <si>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</si>
  <si>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</si>
  <si>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</si>
  <si>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</si>
  <si>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</si>
  <si>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</si>
  <si>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</si>
  <si>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</si>
  <si>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</si>
  <si>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</si>
  <si>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</si>
  <si>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</si>
  <si>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</si>
  <si>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</si>
  <si>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</si>
  <si>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</si>
  <si>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</si>
  <si>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</si>
  <si>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</si>
  <si>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</si>
  <si>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</si>
  <si>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</si>
  <si>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</si>
  <si>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</si>
  <si>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</si>
  <si>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</si>
  <si>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</si>
  <si>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</si>
  <si>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</si>
  <si>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</si>
  <si>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</si>
  <si>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</si>
  <si>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</si>
  <si>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</si>
  <si>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</si>
  <si>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</si>
  <si>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</si>
  <si>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</si>
  <si>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</si>
  <si>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</si>
  <si>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</si>
  <si>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</si>
  <si>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</si>
  <si>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</si>
  <si>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</si>
  <si>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</si>
  <si>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</si>
  <si>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</si>
  <si>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</si>
  <si>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</si>
  <si>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</si>
  <si>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</si>
  <si>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</si>
  <si>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</si>
  <si>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</si>
  <si>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</si>
  <si>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</si>
  <si>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</si>
  <si>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</si>
  <si>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</si>
  <si>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</si>
  <si>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</si>
  <si>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</si>
  <si>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</si>
  <si>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</si>
  <si>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</si>
  <si>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</si>
  <si>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</si>
  <si>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</si>
  <si>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</si>
  <si>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</si>
  <si>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</si>
  <si>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</si>
  <si>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</si>
  <si>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</si>
  <si>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</si>
  <si>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</si>
  <si>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</si>
  <si>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</si>
  <si>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</si>
  <si>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</si>
  <si>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</si>
  <si>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</si>
  <si>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</si>
  <si>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</si>
  <si>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</si>
  <si>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</si>
  <si>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</si>
  <si>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</si>
  <si>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</si>
  <si>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</si>
  <si>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</si>
  <si>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</si>
  <si>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</si>
  <si>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</si>
  <si>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</si>
  <si>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</si>
  <si>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</si>
  <si>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</si>
  <si>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</si>
  <si>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</si>
  <si>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</si>
  <si>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</si>
  <si>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</si>
  <si>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</si>
  <si>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</si>
  <si>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</si>
  <si>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</si>
  <si>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</si>
  <si>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</si>
  <si>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</si>
  <si>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</si>
  <si>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</si>
  <si>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</si>
  <si>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</si>
  <si>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</si>
  <si>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</si>
  <si>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</si>
  <si>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</si>
  <si>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</si>
  <si>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</si>
  <si>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</si>
  <si>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</si>
  <si>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</si>
  <si>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</si>
  <si>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</si>
  <si>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</si>
  <si>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</si>
  <si>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</si>
  <si>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</si>
  <si>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</si>
  <si>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</si>
  <si>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</si>
  <si>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</si>
  <si>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</si>
  <si>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</si>
  <si>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</si>
  <si>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</si>
  <si>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</si>
  <si>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</si>
  <si>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</si>
  <si>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</si>
  <si>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</si>
  <si>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</si>
  <si>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</si>
  <si>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</si>
  <si>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</si>
  <si>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</si>
  <si>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</si>
  <si>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</si>
  <si>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</si>
  <si>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</si>
  <si>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</si>
  <si>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</si>
  <si>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</si>
  <si>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</si>
  <si>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</si>
  <si>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</si>
  <si>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</si>
  <si>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</si>
  <si>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</si>
  <si>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</si>
  <si>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</si>
  <si>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</si>
  <si>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</si>
  <si>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</si>
  <si>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</si>
  <si>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</si>
  <si>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</si>
  <si>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</si>
  <si>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</si>
  <si>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</si>
  <si>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</si>
  <si>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</si>
  <si>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</si>
  <si>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</si>
  <si>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</si>
  <si>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</si>
  <si>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</si>
  <si>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</si>
  <si>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</si>
  <si>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</si>
  <si>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</si>
  <si>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</si>
  <si>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</si>
  <si>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</si>
  <si>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</si>
  <si>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</si>
  <si>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</si>
  <si>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</si>
  <si>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</si>
  <si>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</si>
  <si>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</si>
  <si>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</si>
  <si>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</si>
  <si>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</si>
  <si>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</si>
  <si>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</si>
  <si>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</si>
  <si>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</si>
  <si>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</si>
  <si>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</si>
  <si>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</si>
  <si>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</si>
  <si>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</si>
  <si>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</si>
  <si>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</si>
  <si>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</si>
  <si>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</si>
  <si>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</si>
  <si>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</si>
  <si>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</si>
  <si>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</si>
  <si>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</si>
  <si>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</si>
  <si>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</si>
  <si>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</si>
  <si>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</si>
  <si>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</si>
  <si>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</si>
  <si>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</si>
  <si>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</si>
  <si>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</si>
  <si>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</si>
  <si>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</si>
  <si>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</si>
  <si>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</si>
  <si>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</si>
  <si>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</si>
  <si>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</si>
  <si>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</si>
  <si>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</si>
  <si>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</si>
  <si>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</si>
  <si>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</si>
  <si>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</si>
  <si>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</si>
  <si>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</si>
  <si>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</si>
  <si>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</si>
  <si>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</si>
  <si>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 xml:space="preserve">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</si>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</sst>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340.93698275463248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2.3464236117433757E-2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46003.885408680559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46003.885408680559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46003.885408680559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46003.885408680559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46003.885408680559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46003.885408680559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46003.885408680559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46003.885408680559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46003.885408680559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46003.885408680559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46003.885408680559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46003.885408680559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46003.885408680559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46003.885408680559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46003.885408680559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46003.885408680559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46003.885408680559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46003.885408680559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46003.885408680559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46003.885408680559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46003.885408680559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46003.885408680559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46003.885408680559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46003.885408680559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46003.885408680559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46003.885408680559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46003.885408680559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46003.885408680559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46003.885408680559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46003.885408680559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46003.885408680559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46003.885408680559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46003.885408680559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46003.885408680559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46003.885408680559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46003.885408680559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46003.885408680559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46003.885408680559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46003.885408680559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46003.885408680559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46003.885408680559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46003.885408680559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46003.885408680559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46003.885408680559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46003.885408680559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46003.885408680559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46003.885408680559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46003.885408680559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46003.885408680559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46003.885408680559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46003.885408680559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46003.885408680559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46003.885408680559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46003.885408680559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46003.885408680559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46003.885408680559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46003.885408680559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46003.885408680559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46003.885408680559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46003.885408680559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46003.885408680559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46003.885408680559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46003.885408680559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46003.885408680559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46003.885408680559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46003.885408680559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46003.885408680559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46003.885408680559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46003.885408680559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46003.885408680559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46003.885408680559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46003.885408680559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46003.885408680559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46003.885408680559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46003.885408680559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46003.885408680559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46003.885408680559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46003.885408680559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46003.885408680559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46003.885408680559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46003.885408680559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46003.885408680559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46003.885408680559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46003.885408680559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46003.885408680559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46003.885408680559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46003.885408680559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46003.885408680559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46003.885408680559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46003.885408680559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46003.885408680559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46003.885408680559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46003.885408680559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46003.885408680559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46003.885408680559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46003.885408680559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46003.885408680559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46003.885408680559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46003.885408680559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46003.885408680559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46003.885408680559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46003.885408680559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46003.885408680559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46003.885408680559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46003.885408680559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46003.885408680559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46003.885408680559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46003.885408680559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46003.885408680559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46003.885408680559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46003.885408680559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46003.885408680559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46003.885408680559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46003.885408680559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46003.885408680559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46003.885408680559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46003.885408680559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46003.885408680559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46003.885408680559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46003.885408680559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46003.885408680559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46003.885408680559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46003.885408680559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46003.885408680559</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0C4AB6B-C502-4716-8A87-90F19457BA9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A10" sqref="A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178.88557071759715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19.497989699077152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6.5300267361162696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3.0534989583393326</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4.0917939819337334E-2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c r="G8" s="98">
        <f ca="1">IFERROR(NOW()-F8,"-")</f>
        <v>46003.885408680559</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46003.885408680559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46003.885408680559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46003.885408680559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46003.885408680559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46003.885408680559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46003.885408680559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46003.885408680559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46003.885408680559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46003.885408680559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46003.885408680559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46003.885408680559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46003.885408680559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46003.885408680559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46003.885408680559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46003.885408680559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46003.885408680559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46003.885408680559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46003.885408680559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46003.885408680559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46003.885408680559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46003.885408680559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46003.885408680559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46003.885408680559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46003.885408680559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46003.885408680559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46003.885408680559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46003.885408680559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46003.885408680559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46003.885408680559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46003.885408680559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46003.885408680559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46003.885408680559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46003.885408680559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46003.885408680559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46003.885408680559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46003.885408680559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46003.885408680559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46003.885408680559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46003.885408680559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46003.885408680559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46003.885408680559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46003.885408680559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46003.885408680559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46003.885408680559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46003.885408680559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46003.885408680559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46003.885408680559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46003.885408680559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46003.885408680559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46003.885408680559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46003.885408680559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46003.885408680559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46003.885408680559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46003.885408680559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46003.885408680559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46003.885408680559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46003.885408680559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46003.885408680559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46003.885408680559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46003.885408680559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46003.885408680559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46003.885408680559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46003.885408680559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46003.885408680559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46003.885408680559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46003.885408680559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46003.885408680559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46003.885408680559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46003.885408680559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46003.885408680559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46003.885408680559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46003.885408680559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46003.885408680559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46003.885408680559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46003.885408680559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46003.885408680559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46003.885408680559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46003.885408680559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46003.885408680559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46003.885408680559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46003.885408680559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46003.885408680559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46003.885408680559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46003.885408680559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46003.885408680559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46003.885408680559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46003.885408680559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46003.885408680559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46003.885408680559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46003.885408680559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46003.885408680559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46003.885408680559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46003.885408680559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46003.885408680559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46003.885408680559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46003.885408680559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46003.885408680559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46003.885408680559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46003.885408680559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46003.885408680559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46003.885408680559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46003.885408680559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46003.885408680559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46003.885408680559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46003.885408680559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46003.885408680559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46003.885408680559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46003.885408680559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46003.885408680559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46003.885408680559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46003.885408680559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46003.885408680559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46003.885408680559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46003.885408680559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46003.885408680559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46003.885408680559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46003.885408680559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46003.885408680559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46003.885408680559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46003.885408680559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46003.885408680559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46003.885408680559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46003.885408680559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46003.885408680559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46003.885408680559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46003.885408680559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46003.885408680559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46003.885408680559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46003.885408680559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46003.885408680559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46003.885408680559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46003.885408680559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46003.885408680559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46003.885408680559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46003.885408680559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46003.885408680559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46003.885408680559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46003.885408680559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46003.885408680559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46003.885408680559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46003.885408680559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46003.885408680559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46003.885408680559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46003.885408680559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46003.885408680559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46003.885408680559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46003.885408680559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46003.885408680559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46003.885408680559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46003.885408680559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46003.885408680559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46003.885408680559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46003.885408680559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46003.885408680559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46003.885408680559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46003.885408680559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46003.885408680559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46003.885408680559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46003.885408680559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46003.885408680559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46003.885408680559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46003.885408680559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46003.885408680559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46003.885408680559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46003.885408680559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46003.885408680559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46003.885408680559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46003.885408680559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46003.885408680559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46003.885408680559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46003.885408680559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46003.885408680559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46003.885408680559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46003.885408680559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46003.885408680559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46003.885408680559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46003.885408680559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46003.885408680559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46003.885408680559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46003.885408680559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46003.885408680559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46003.885408680559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46003.885408680559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46003.885408680559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46003.885408680559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46003.885408680559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46003.885408680559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46003.885408680559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46003.885408680559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46003.885408680559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46003.885408680559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46003.885408680559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46003.885408680559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46003.885408680559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46003.885408680559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46003.885408680559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46003.885408680559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46003.885408680559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46003.885408680559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46003.885408680559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46003.885408680559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46003.885408680559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46003.885408680559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46003.885408680559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46003.885408680559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46003.885408680559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46003.885408680559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46003.885408680559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46003.885408680559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46003.885408680559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46003.885408680559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46003.885408680559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46003.885408680559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46003.885408680559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46003.885408680559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46003.885408680559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46003.885408680559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46003.885408680559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46003.885408680559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46003.885408680559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46003.885408680559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46003.885408680559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46003.885408680559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46003.885408680559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46003.885408680559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46003.885408680559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46003.885408680559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46003.885408680559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46003.885408680559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46003.885408680559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46003.885408680559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46003.885408680559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46003.885408680559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46003.885408680559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46003.885408680559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46003.885408680559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46003.885408680559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46003.885408680559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46003.885408680559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46003.885408680559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46003.885408680559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46003.885408680559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46003.885408680559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46003.885408680559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46003.885408680559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46003.885408680559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46003.885408680559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46003.885408680559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46003.885408680559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46003.885408680559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46003.885408680559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46003.885408680559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46003.885408680559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46003.885408680559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46003.885408680559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46003.885408680559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46003.885408680559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46003.885408680559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46003.885408680559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46003.885408680559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46003.885408680559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46003.885408680559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46003.885408680559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46003.885408680559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46003.885408680559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46003.885408680559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46003.885408680559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46003.885408680559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46003.885408680559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46003.885408680559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46003.885408680559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46003.885408680559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46003.885408680559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46003.885408680559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46003.885408680559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46003.885408680559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46003.885408680559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46003.885408680559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46003.885408680559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46003.885408680559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46003.885408680559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46003.885408680559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46003.885408680559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46003.885408680559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46003.885408680559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46003.885408680559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46003.885408680559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46003.885408680559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46003.885408680559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46003.885408680559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46003.885408680559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46003.885408680559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46003.885408680559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46003.885408680559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46003.885408680559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46003.885408680559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46003.885408680559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46003.885408680559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46003.885408680559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46003.885408680559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46003.885408680559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46003.885408680559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46003.885408680559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46003.885408680559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46003.885408680559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46003.885408680559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46003.885408680559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46003.885408680559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46003.885408680559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46003.885408680559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46003.885408680559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46003.885408680559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46003.885408680559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46003.885408680559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46003.885408680559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46003.885408680559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46003.885408680559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46003.885408680559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46003.885408680559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46003.885408680559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46003.885408680559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46003.885408680559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46003.885408680559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46003.885408680559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46003.885408680559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46003.885408680559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46003.885408680559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46003.885408680559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46003.885408680559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46003.885408680559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46003.885408680559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46003.885408680559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46003.885408680559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46003.885408680559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46003.885408680559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46003.885408680559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46003.885408680559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46003.885408680559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46003.885408680559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46003.885408680559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46003.885408680559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46003.885408680559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46003.885408680559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46003.885408680559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46003.885408680559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46003.885408680559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46003.885408680559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46003.885408680559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46003.885408680559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46003.885408680559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46003.885408680559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46003.885408680559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46003.885408680559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46003.885408680559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46003.885408680559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46003.885408680559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46003.885408680559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46003.885408680559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46003.885408680559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46003.885408680559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46003.885408680559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46003.885408680559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46003.885408680559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46003.885408680559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46003.885408680559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46003.885408680559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46003.885408680559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46003.885408680559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46003.885408680559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46003.885408680559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46003.885408680559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46003.885408680559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46003.885408680559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46003.885408680559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46003.885408680559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46003.885408680559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46003.885408680559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46003.885408680559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46003.885408680559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46003.885408680559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46003.885408680559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46003.885408680559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46003.885408680559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46003.885408680559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46003.885408680559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46003.885408680559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46003.885408680559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46003.885408680559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46003.885408680559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46003.885408680559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46003.885408680559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46003.885408680559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46003.885408680559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46003.885408680559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46003.885408680559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46003.885408680559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46003.885408680559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46003.885408680559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46003.885408680559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46003.885408680559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46003.885408680559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46003.885408680559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46003.885408680559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46003.885408680559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46003.885408680559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46003.885408680559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46003.885408680559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46003.885408680559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46003.885408680559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46003.885408680559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46003.885408680559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46003.885408680559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46003.885408680559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46003.885408680559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46003.885408680559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46003.885408680559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46003.885408680559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46003.885408680559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46003.885408680559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46003.885408680559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46003.885408680559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46003.885408680559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46003.885408680559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46003.885408680559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46003.885408680559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46003.885408680559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46003.885408680559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46003.885408680559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46003.885408680559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46003.885408680559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46003.885408680559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46003.885408680559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46003.885408680559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46003.885408680559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46003.885408680559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46003.885408680559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46003.885408680559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46003.885408680559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46003.885408680559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46003.885408680559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46003.885408680559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46003.885408680559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46003.885408680559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46003.885408680559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46003.885408680559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46003.885408680559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46003.885408680559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46003.885408680559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46003.885408680559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46003.885408680559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46003.885408680559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46003.885408680559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46003.885408680559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46003.885408680559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46003.885408680559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46003.885408680559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46003.885408680559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46003.885408680559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46003.885408680559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46003.885408680559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46003.885408680559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46003.885408680559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46003.885408680559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46003.885408680559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46003.885408680559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46003.885408680559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46003.885408680559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46003.885408680559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46003.885408680559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46003.885408680559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46003.885408680559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46003.885408680559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46003.885408680559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46003.885408680559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46003.885408680559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46003.885408680559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46003.885408680559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46003.885408680559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46003.885408680559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46003.885408680559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46003.885408680559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46003.885408680559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46003.885408680559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46003.885408680559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46003.885408680559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46003.885408680559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46003.885408680559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46003.885408680559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46003.885408680559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46003.885408680559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46003.885408680559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46003.885408680559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46003.885408680559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46003.885408680559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46003.885408680559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46003.885408680559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46003.885408680559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46003.885408680559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46003.885408680559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46003.885408680559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46003.885408680559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46003.885408680559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46003.885408680559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46003.885408680559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46003.885408680559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46003.885408680559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46003.885408680559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46003.885408680559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46003.885408680559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46003.885408680559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46003.885408680559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46003.885408680559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46003.885408680559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46003.885408680559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46003.885408680559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46003.885408680559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46003.885408680559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46003.885408680559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46003.885408680559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46003.885408680559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46003.885408680559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46003.885408680559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46003.885408680559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46003.885408680559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46003.885408680559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46003.885408680559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46003.885408680559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46003.885408680559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46003.885408680559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46003.885408680559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46003.885408680559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46003.885408680559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46003.885408680559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46003.885408680559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46003.885408680559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46003.885408680559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46003.885408680559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46003.885408680559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46003.885408680559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46003.885408680559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46003.885408680559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46003.885408680559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46003.885408680559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46003.885408680559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46003.885408680559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46003.885408680559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46003.885408680559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46003.885408680559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46003.885408680559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46003.885408680559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46003.885408680559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46003.885408680559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46003.885408680559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46003.885408680559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46003.885408680559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46003.885408680559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46003.885408680559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46003.885408680559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46003.885408680559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46003.885408680559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46003.885408680559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46003.885408680559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46003.885408680559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46003.885408680559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46003.885408680559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46003.885408680559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46003.885408680559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46003.885408680559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46003.885408680559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46003.885408680559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46003.885408680559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46003.885408680559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46003.885408680559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46003.885408680559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46003.885408680559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46003.885408680559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46003.885408680559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46003.885408680559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46003.885408680559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46003.885408680559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46003.885408680559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46003.885408680559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46003.885408680559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46003.885408680559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46003.885408680559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46003.885408680559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46003.885408680559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46003.885408680559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46003.885408680559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46003.885408680559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46003.885408680559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46003.885408680559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46003.885408680559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46003.885408680559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46003.885408680559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46003.885408680559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46003.885408680559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46003.885408680559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46003.885408680559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46003.885408680559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46003.885408680559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46003.885408680559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46003.885408680559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46003.885408680559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46003.885408680559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46003.885408680559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46003.885408680559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46003.885408680559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46003.885408680559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46003.885408680559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46003.885408680559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46003.885408680559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46003.885408680559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46003.885408680559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46003.885408680559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46003.885408680559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46003.885408680559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46003.885408680559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46003.885408680559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46003.885408680559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46003.885408680559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46003.885408680559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46003.885408680559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46003.885408680559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46003.885408680559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46003.885408680559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46003.885408680559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46003.885408680559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46003.885408680559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46003.885408680559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46003.885408680559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46003.885408680559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46003.885408680559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46003.885408680559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46003.885408680559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46003.885408680559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46003.885408680559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46003.885408680559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46003.885408680559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46003.885408680559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46003.885408680559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46003.885408680559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46003.885408680559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46003.885408680559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46003.885408680559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46003.885408680559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46003.885408680559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46003.885408680559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46003.885408680559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46003.885408680559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46003.885408680559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46003.885408680559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46003.885408680559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46003.885408680559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46003.885408680559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46003.885408680559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46003.885408680559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46003.885408680559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46003.885408680559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46003.885408680559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46003.885408680559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46003.885408680559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46003.885408680559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46003.885408680559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46003.885408680559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46003.885408680559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46003.885408680559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46003.885408680559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46003.885408680559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46003.885408680559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46003.885408680559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46003.885408680559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46003.885408680559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46003.885408680559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46003.885408680559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46003.885408680559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46003.885408680559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46003.885408680559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46003.885408680559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46003.885408680559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46003.885408680559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46003.885408680559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46003.885408680559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46003.885408680559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46003.885408680559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46003.885408680559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46003.885408680559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46003.885408680559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46003.885408680559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46003.885408680559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46003.885408680559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46003.885408680559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46003.885408680559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46003.885408680559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46003.885408680559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46003.885408680559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46003.885408680559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46003.885408680559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46003.885408680559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46003.885408680559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46003.885408680559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46003.885408680559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46003.885408680559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46003.885408680559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46003.885408680559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46003.885408680559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46003.885408680559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46003.885408680559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46003.885408680559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46003.885408680559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46003.885408680559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46003.885408680559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46003.885408680559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46003.885408680559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46003.885408680559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46003.885408680559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46003.885408680559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46003.885408680559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46003.885408680559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46003.885408680559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46003.885408680559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46003.885408680559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46003.885408680559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46003.885408680559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46003.885408680559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46003.885408680559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46003.885408680559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46003.885408680559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46003.885408680559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46003.885408680559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46003.885408680559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46003.885408680559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46003.885408680559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46003.885408680559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46003.885408680559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46003.885408680559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46003.885408680559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46003.885408680559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46003.885408680559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46003.885408680559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46003.885408680559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46003.885408680559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46003.885408680559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46003.885408680559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46003.885408680559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46003.885408680559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46003.885408680559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46003.885408680559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46003.885408680559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46003.885408680559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46003.885408680559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46003.885408680559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46003.885408680559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46003.885408680559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46003.885408680559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46003.885408680559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46003.885408680559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46003.885408680559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46003.885408680559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46003.885408680559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46003.885408680559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46003.885408680559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46003.885408680559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46003.885408680559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46003.885408680559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46003.885408680559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46003.885408680559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46003.885408680559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46003.885408680559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46003.885408680559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46003.885408680559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46003.885408680559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46003.885408680559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46003.885408680559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46003.885408680559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46003.885408680559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46003.885408680559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46003.885408680559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46003.885408680559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46003.885408680559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46003.885408680559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46003.885408680559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46003.885408680559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46003.885408680559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46003.885408680559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46003.885408680559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46003.885408680559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46003.885408680559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46003.885408680559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46003.885408680559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46003.885408680559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46003.885408680559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46003.885408680559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46003.885408680559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46003.885408680559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46003.885408680559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46003.885408680559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46003.885408680559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46003.885408680559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46003.885408680559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46003.885408680559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46003.885408680559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46003.885408680559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46003.885408680559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46003.885408680559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46003.885408680559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46003.885408680559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46003.885408680559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46003.885408680559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46003.885408680559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46003.885408680559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46003.885408680559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46003.885408680559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46003.885408680559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46003.885408680559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46003.885408680559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46003.885408680559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46003.885408680559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46003.885408680559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46003.885408680559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46003.885408680559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46003.885408680559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46003.885408680559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46003.885408680559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46003.885408680559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46003.885408680559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46003.885408680559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46003.885408680559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46003.885408680559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46003.885408680559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46003.885408680559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46003.885408680559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46003.885408680559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46003.885408680559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46003.885408680559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46003.885408680559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46003.885408680559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46003.885408680559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46003.885408680559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46003.885408680559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46003.885408680559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46003.885408680559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46003.885408680559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46003.885408680559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46003.885408680559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46003.885408680559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46003.885408680559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46003.885408680559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46003.885408680559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46003.885408680559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46003.885408680559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46003.885408680559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46003.885408680559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46003.885408680559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46003.885408680559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46003.885408680559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46003.885408680559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46003.885408680559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46003.885408680559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46003.885408680559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46003.885408680559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46003.885408680559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46003.885408680559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46003.885408680559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46003.885408680559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46003.885408680559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46003.885408680559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46003.885408680559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46003.885408680559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46003.885408680559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46003.885408680559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46003.885408680559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46003.885408680559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46003.885408680559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46003.885408680559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46003.885408680559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46003.885408680559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46003.885408680559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46003.885408680559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46003.885408680559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46003.885408680559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46003.885408680559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46003.885408680559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46003.885408680559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46003.885408680559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46003.885408680559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46003.885408680559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46003.885408680559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46003.885408680559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46003.885408680559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46003.885408680559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46003.885408680559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46003.885408680559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46003.885408680559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46003.885408680559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46003.885408680559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46003.885408680559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46003.885408680559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46003.885408680559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46003.885408680559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46003.885408680559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46003.885408680559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46003.885408680559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46003.885408680559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46003.885408680559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46003.885408680559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46003.885408680559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46003.885408680559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46003.885408680559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46003.885408680559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46003.885408680559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46003.885408680559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46003.885408680559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46003.885408680559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46003.885408680559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46003.885408680559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46003.885408680559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46003.885408680559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46003.885408680559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46003.885408680559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46003.885408680559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46003.885408680559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46003.885408680559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46003.885408680559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46003.885408680559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46003.885408680559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46003.885408680559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46003.885408680559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46003.885408680559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46003.885408680559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46003.885408680559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46003.885408680559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46003.885408680559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46003.885408680559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46003.885408680559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46003.885408680559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46003.885408680559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46003.885408680559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46003.885408680559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46003.885408680559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46003.885408680559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46003.885408680559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46003.885408680559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46003.885408680559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46003.885408680559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46003.885408680559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46003.885408680559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46003.885408680559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46003.885408680559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46003.885408680559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46003.885408680559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46003.885408680559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46003.885408680559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46003.885408680559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46003.885408680559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46003.885408680559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46003.885408680559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46003.885408680559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46003.885408680559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46003.885408680559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46003.885408680559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46003.885408680559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46003.885408680559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46003.885408680559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46003.885408680559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46003.885408680559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46003.885408680559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46003.885408680559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46003.885408680559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46003.885408680559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46003.885408680559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46003.885408680559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46003.885408680559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46003.885408680559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46003.885408680559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46003.885408680559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46003.885408680559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46003.885408680559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46003.885408680559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46003.885408680559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46003.885408680559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46003.885408680559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46003.885408680559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46003.885408680559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46003.885408680559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46003.885408680559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46003.885408680559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46003.885408680559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46003.885408680559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46003.885408680559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46003.885408680559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46003.885408680559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46003.885408680559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46003.885408680559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46003.885408680559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46003.885408680559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46003.885408680559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46003.885408680559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46003.885408680559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46003.885408680559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46003.885408680559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46003.885408680559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46003.885408680559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46003.885408680559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46003.885408680559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46003.885408680559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46003.885408680559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46003.885408680559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46003.885408680559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46003.885408680559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46003.885408680559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46003.885408680559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46003.885408680559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46003.885408680559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46003.885408680559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46003.885408680559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46003.885408680559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46003.885408680559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46003.885408680559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46003.885408680559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46003.885408680559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46003.885408680559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46003.885408680559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46003.885408680559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46003.885408680559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46003.885408680559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46003.885408680559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46003.885408680559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46003.885408680559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46003.885408680559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46003.885408680559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46003.885408680559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46003.885408680559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46003.885408680559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46003.885408680559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46003.885408680559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46003.885408680559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46003.885408680559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46003.885408680559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46003.885408680559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46003.885408680559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46003.885408680559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46003.885408680559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46003.885408680559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46003.885408680559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46003.885408680559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46003.885408680559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46003.885408680559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46003.885408680559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46003.885408680559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46003.885408680559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300.40469108796242</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5.0912651620383258</v>
      </c>
      <c r="H3" s="91">
        <v>45998.664027777777</v>
      </c>
      <c r="I3" s="106" t="str">
        <f>IFERROR(VLOOKUP(D3,DB!A:F,6,0),"")</f>
        <v>SCECO</v>
      </c>
      <c r="J3" s="106" t="str">
        <f>IFERROR(VLOOKUP(D3,DB!A:G,7,0),"")</f>
        <v>Vandalized</v>
      </c>
      <c r="K3" s="93" t="s">
        <v>39130</v>
      </c>
      <c r="L3" s="87" t="str">
        <f>IFERROR(VLOOKUP(D3,DB!A:I,9,0),"")</f>
        <v>Latis</v>
      </c>
    </row>
    <row r="4" spans="1:16" ht="15" customHeight="1">
      <c r="A4" s="106"/>
      <c r="B4" s="106" t="str">
        <f>IFERROR(VLOOKUP(D4,DB!A:K,11,0),"")</f>
        <v/>
      </c>
      <c r="C4" s="89"/>
      <c r="D4" s="87"/>
      <c r="E4" s="90"/>
      <c r="F4" s="91"/>
      <c r="G4" s="92">
        <f ca="1">IFERROR(NOW()-F4,"")</f>
        <v>46003.885408680559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46003.885408680559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46003.885408680559</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46003.885408680559</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46003.885408680559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46003.885408680559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46003.885408680559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46003.885408680559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46003.885408680559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46003.885408680559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46003.885408680559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46003.885408680559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46003.885408680559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46003.885408680559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46003.885408680559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46003.885408680559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46003.885408680559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46003.885408680559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46003.885408680559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46003.885408680559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46003.885408680559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46003.885408680559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46003.885408680559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46003.885408680559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46003.885408680559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46003.885408680559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46003.885408680559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46003.885408680559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46003.885408680559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46003.885408680559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46003.885408680559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46003.885408680559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46003.885408680559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46003.885408680559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46003.885408680559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46003.885408680559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46003.885408680559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46003.885408680559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46003.885408680559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46003.885408680559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46003.885408680559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46003.885408680559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46003.885408680559</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112.0533484953703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77.696531365741976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55.224297569446207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22.512110069445043</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6.777920254629862</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1.7658947916715988</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46003.885408680559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46003.885408680559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46003.885408680559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46003.885408680559</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46003.885408680559</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46003.885408680559</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46003.885408680559</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46003.885408680559</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46003.885408680559</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46003.885408680559</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46003.885408680559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46003.885408680559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46003.885408680559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46003.885408680559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46003.885408680559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46003.885408680559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46003.885408680559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46003.885408680559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46003.885408680559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46003.885408680559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46003.885408680559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46003.885408680559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46003.885408680559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46003.885408680559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46003.885408680559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46003.885408680559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46003.885408680559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46003.885408680559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46003.885408680559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46003.885408680559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46003.885408680559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46003.885408680559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46003.885408680559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46003.885408680559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46003.885408680559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46003.885408680559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46003.885408680559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46003.885408680559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46003.885408680559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46003.885408680559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46003.885408680559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46003.885408680559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46003.885408680559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46003.885408680559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46003.885408680559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46003.885408680559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46003.885408680559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46003.885408680559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46003.885408680559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46003.885408680559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46003.885408680559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46003.885408680559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46003.885408680559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46003.885408680559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46003.885408680559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46003.885408680559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46003.885408680559</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46003.885408680559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46003.885408680559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46003.885408680559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46003.885408680559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46003.885408680559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46003.885408680559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46003.885408680559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46003.885408680559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46003.885408680559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46003.885408680559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46003.885408680559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46003.885408680559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46003.885408680559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46003.885408680559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46003.885408680559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46003.885408680559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46003.885408680559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46003.885408680559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46003.885408680559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46003.885408680559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46003.885408680559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46003.885408680559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46003.885408680559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46003.885408680559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46003.885408680559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46003.885408680559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46003.885408680559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46003.885408680559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46003.885408680559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46003.885408680559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46003.885408680559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46003.885408680559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46003.885408680559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46003.885408680559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46003.885408680559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46003.885408680559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46003.885408680559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46003.885408680559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46003.885408680559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46003.885408680559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46003.885408680559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46003.885408680559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46003.885408680559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46003.885408680559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46003.885408680559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46003.885408680559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46003.885408680559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46003.885408680559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46003.885408680559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46003.885408680559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46003.885408680559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46003.885408680559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46003.885408680559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46003.885408680559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46003.885408680559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46003.885408680559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46003.885408680559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46003.885408680559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46003.885408680559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46003.885408680559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46003.885408680559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46003.885408680559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46003.885408680559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46003.885408680559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46003.885408680559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46003.885408680559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46003.885408680559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46003.885408680559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46003.885408680559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46003.885408680559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46003.885408680559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46003.885408680559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46003.885408680559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46003.885408680559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46003.885408680559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46003.885408680559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46003.885408680559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46003.885408680559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46003.885408680559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46003.885408680559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46003.885408680559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46003.885408680559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46003.885408680559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46003.885408680559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46003.885408680559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46003.885408680559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46003.885408680559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46003.885408680559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46003.885408680559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46003.885408680559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46003.885408680559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46003.885408680559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46003.885408680559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46003.885408680559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46003.885408680559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46003.885408680559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46003.885408680559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46003.885408680559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46003.885408680559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46003.885408680559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46003.885408680559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46003.885408680559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46003.885408680559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46003.885408680559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46003.885408680559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46003.885408680559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46003.885408680559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46003.885408680559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46003.885408680559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46003.885408680559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46003.885408680559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46003.885408680559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46003.885408680559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46003.885408680559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46003.885408680559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46003.885408680559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46003.885408680559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46003.885408680559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46003.885408680559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46003.885408680559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46003.885408680559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46003.885408680559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46003.885408680559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46003.885408680559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46003.885408680559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46003.885408680559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46003.885408680559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46003.885408680559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46003.885408680559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46003.885408680559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46003.885408680559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46003.885408680559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46003.885408680559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46003.885408680559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46003.885408680559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46003.885408680559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46003.885408680559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46003.885408680559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46003.885408680559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46003.885408680559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46003.885408680559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46003.885408680559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46003.885408680559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46003.885408680559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46003.885408680559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46003.885408680559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46003.885408680559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46003.885408680559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46003.885408680559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46003.885408680559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46003.885408680559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46003.885408680559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46003.885408680559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46003.885408680559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46003.885408680559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46003.885408680559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46003.885408680559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46003.885408680559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46003.885408680559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46003.885408680559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46003.885408680559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46003.885408680559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46003.885408680559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46003.885408680559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46003.885408680559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46003.885408680559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46003.885408680559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46003.885408680559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46003.885408680559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46003.885408680559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46003.885408680559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46003.885408680559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46003.885408680559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46003.885408680559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46003.885408680559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46003.885408680559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46003.885408680559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46003.885408680559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46003.885408680559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46003.885408680559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46003.885408680559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46003.885408680559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46003.885408680559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46003.885408680559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46003.885408680559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46003.885408680559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46003.885408680559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46003.885408680559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46003.885408680559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46003.885408680559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46003.885408680559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46003.885408680559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46003.885408680559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46003.885408680559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46003.885408680559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46003.885408680559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46003.885408680559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46003.885408680559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46003.885408680559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46003.885408680559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46003.885408680559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46003.885408680559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46003.885408680559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46003.885408680559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46003.885408680559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46003.885408680559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46003.885408680559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46003.885408680559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46003.885408680559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46003.885408680559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46003.885408680559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46003.885408680559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46003.885408680559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46003.885408680559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46003.885408680559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46003.885408680559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46003.885408680559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46003.885408680559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46003.885408680559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46003.885408680559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46003.885408680559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46003.885408680559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46003.885408680559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46003.885408680559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46003.885408680559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46003.885408680559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46003.885408680559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46003.885408680559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46003.885408680559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46003.885408680559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46003.885408680559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46003.885408680559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46003.885408680559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46003.885408680559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46003.885408680559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46003.885408680559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46003.885408680559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46003.885408680559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46003.885408680559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46003.885408680559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46003.885408680559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46003.885408680559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46003.885408680559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46003.885408680559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46003.885408680559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46003.885408680559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46003.885408680559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46003.885408680559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46003.885408680559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46003.885408680559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46003.885408680559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46003.885408680559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46003.885408680559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46003.885408680559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46003.885408680559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46003.885408680559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46003.885408680559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46003.885408680559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46003.885408680559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46003.885408680559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46003.885408680559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46003.885408680559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46003.885408680559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46003.885408680559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46003.885408680559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46003.885408680559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46003.885408680559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46003.885408680559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46003.885408680559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46003.885408680559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46003.885408680559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46003.885408680559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46003.885408680559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46003.885408680559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46003.885408680559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46003.885408680559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46003.885408680559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46003.885408680559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46003.885408680559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46003.885408680559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46003.885408680559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46003.885408680559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46003.885408680559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46003.885408680559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46003.885408680559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46003.885408680559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46003.885408680559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46003.885408680559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46003.885408680559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46003.885408680559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46003.885408680559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46003.885408680559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46003.885408680559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46003.885408680559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46003.885408680559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46003.885408680559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46003.885408680559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46003.885408680559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46003.885408680559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46003.885408680559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46003.885408680559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46003.885408680559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46003.885408680559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46003.885408680559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46003.885408680559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46003.885408680559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46003.885408680559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46003.885408680559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46003.885408680559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46003.885408680559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46003.885408680559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46003.885408680559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46003.885408680559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46003.885408680559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46003.885408680559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46003.885408680559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46003.885408680559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46003.885408680559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46003.885408680559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46003.885408680559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46003.885408680559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46003.885408680559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46003.885408680559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46003.885408680559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46003.885408680559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46003.885408680559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46003.885408680559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46003.885408680559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46003.885408680559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46003.885408680559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46003.885408680559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46003.885408680559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46003.885408680559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46003.885408680559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46003.885408680559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46003.885408680559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46003.885408680559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46003.885408680559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46003.885408680559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46003.885408680559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46003.885408680559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46003.885408680559</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46003.885408680559</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