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38" documentId="120_S{2AC9BD13-BADA-5192-A53E-5A8FF88502F6}" xr6:coauthVersionLast="47" xr6:coauthVersionMax="47" xr10:uidLastSave="{288177BE-2F52-4962-851A-3DDEB7EE044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<sst xmlns="http://schemas.openxmlformats.org/spreadsheetml/2006/main" count="180274" uniqueCount="39121">
  <si>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</si>
  <si>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</si>
  <si>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</si>
  <si>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</si>
  <si>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</si>
  <si>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</si>
  <si>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</si>
  <si>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</si>
  <si>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</si>
  <si>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</si>
  <si>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</si>
  <si>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</si>
  <si>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</si>
  <si>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</si>
  <si>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</si>
  <si>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</si>
  <si>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</si>
  <si>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</si>
  <si>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</si>
  <si>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</si>
  <si>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</si>
  <si>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</si>
  <si>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</si>
  <si>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</si>
  <si>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</si>
  <si>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</si>
  <si>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</si>
  <si>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</si>
  <si>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</si>
  <si>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</si>
  <si>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</si>
  <si>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</si>
  <si>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</si>
  <si>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</si>
  <si>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</si>
  <si>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</si>
  <si>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</si>
  <si>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</si>
  <si>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</si>
  <si>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</si>
  <si>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</si>
  <si>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</si>
  <si>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</si>
  <si>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</si>
  <si>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</si>
  <si>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</si>
  <si>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</si>
  <si>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</si>
  <si>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</si>
  <si>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</si>
  <si>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</si>
  <si>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</si>
  <si>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</si>
  <si>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</si>
  <si>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</si>
  <si>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</si>
  <si>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</si>
  <si>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</si>
  <si>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</si>
  <si>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</si>
  <si>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</si>
  <si>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</si>
  <si>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</si>
  <si>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</si>
  <si>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</si>
  <si>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</si>
  <si>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</si>
  <si>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</si>
  <si>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</si>
  <si>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</si>
  <si>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</si>
  <si>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</si>
  <si>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</si>
  <si>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</si>
  <si>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</si>
  <si>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</si>
  <si>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</si>
  <si>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</si>
  <si>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</si>
  <si>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</si>
  <si>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</si>
  <si>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</si>
  <si>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</si>
  <si>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</si>
  <si>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</si>
  <si>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</si>
  <si>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</si>
  <si>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</si>
  <si>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</si>
  <si>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</si>
  <si>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</si>
  <si>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</si>
  <si>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</si>
  <si>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</si>
  <si>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</si>
  <si>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</si>
  <si>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</si>
  <si>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</si>
  <si>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</si>
  <si>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</si>
  <si>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</si>
  <si>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</si>
  <si>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</si>
  <si>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</si>
  <si>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</si>
  <si>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</si>
  <si>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</si>
  <si>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</si>
  <si>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</si>
  <si>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</si>
  <si>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</si>
  <si>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</si>
  <si>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</si>
  <si>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</si>
  <si>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</si>
  <si>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</si>
  <si>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</si>
  <si>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</si>
  <si>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</si>
  <si>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</si>
  <si>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</si>
  <si>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</si>
  <si>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</si>
  <si>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</si>
  <si>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</si>
  <si>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</si>
  <si>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</si>
  <si>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</si>
  <si>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</si>
  <si>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</si>
  <si>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</si>
  <si>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</si>
  <si>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</si>
  <si>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</si>
  <si>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</si>
  <si>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</si>
  <si>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</si>
  <si>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</si>
  <si>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</si>
  <si>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</si>
  <si>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</si>
  <si>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</si>
  <si>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</si>
  <si>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</si>
  <si>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</si>
  <si>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</si>
  <si>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</si>
  <si>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</si>
  <si>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</si>
  <si>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</si>
  <si>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</si>
  <si>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</si>
  <si>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</si>
  <si>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</si>
  <si>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</si>
  <si>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</si>
  <si>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</si>
  <si>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</si>
  <si>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</si>
  <si>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</si>
  <si>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</si>
  <si>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</si>
  <si>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</si>
  <si>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</si>
  <si>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</si>
  <si>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</si>
  <si>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</si>
  <si>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</si>
  <si>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</si>
  <si>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</si>
  <si>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</si>
  <si>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</si>
  <si>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</si>
  <si>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</si>
  <si>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</si>
  <si>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</si>
  <si>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</si>
  <si>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</si>
  <si>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</si>
  <si>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</si>
  <si>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</si>
  <si>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</si>
  <si>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</si>
  <si>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</si>
  <si>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</si>
  <si>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</si>
  <si>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</si>
  <si>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</si>
  <si>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</si>
  <si>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</si>
  <si>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</si>
  <si>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</si>
  <si>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</si>
  <si>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</si>
  <si>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</si>
  <si>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</si>
  <si>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</si>
  <si>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</si>
  <si>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</si>
  <si>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</si>
  <si>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</si>
  <si>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</si>
  <si>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</si>
  <si>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</si>
  <si>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</si>
  <si>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</si>
  <si>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</si>
  <si>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</si>
  <si>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</si>
  <si>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</si>
  <si>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</si>
  <si>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</si>
  <si>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</si>
  <si>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</si>
  <si>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</si>
  <si>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</si>
  <si>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</si>
  <si>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</si>
  <si>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</si>
  <si>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</si>
  <si>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</si>
  <si>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</si>
  <si>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</si>
  <si>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</si>
  <si>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</si>
  <si>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</si>
  <si>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</si>
  <si>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</si>
  <si>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</si>
  <si>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</si>
  <si>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</si>
  <si>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</si>
  <si>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</si>
  <si>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</si>
  <si>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</si>
  <si>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</si>
  <si>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</si>
  <si>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</si>
  <si>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</si>
  <si>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</si>
  <si>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</si>
  <si>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</si>
  <si>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</si>
  <si>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</si>
  <si>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</si>
  <si>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</si>
  <si>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</si>
  <si>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</si>
  <si>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</si>
  <si>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</si>
  <si>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</si>
  <si>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</si>
  <si>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</si>
  <si>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</si>
  <si>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</si>
  <si>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</si>
  <si>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</si>
  <si>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</si>
  <si>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</si>
  <si>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</si>
  <si>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</si>
  <si>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</si>
  <si>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</si>
  <si>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</si>
  <si>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</si>
  <si>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</si>
  <si>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</si>
  <si>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</si>
  <si>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</si>
  <si>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</si>
  <si>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</si>
  <si>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</si>
  <si>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</si>
  <si>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</si>
  <si>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</si>
  <si>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</si>
  <si>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</si>
  <si>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</si>
  <si>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</si>
  <si>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</si>
  <si>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</si>
  <si>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</si>
  <si>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</si>
  <si>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</si>
  <si>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</si>
  <si>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</si>
  <si>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</si>
  <si>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</si>
  <si>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</si>
  <si>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</si>
  <si>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</si>
  <si>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</si>
  <si>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</si>
  <si>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</si>
  <si>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</si>
  <si>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</si>
  <si>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</si>
  <si>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</si>
  <si>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</si>
  <si>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</si>
  <si>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</si>
  <si>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</si>
  <si>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</si>
  <si>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</si>
  <si>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</si>
  <si>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</si>
  <si>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</si>
  <si>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</si>
  <si>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</si>
  <si>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</si>
  <si>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</si>
  <si>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</si>
  <si>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</si>
  <si>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</si>
  <si>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</si>
  <si>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</si>
  <si>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</si>
  <si>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</si>
  <si>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</si>
  <si>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</si>
  <si>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</si>
  <si>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</si>
  <si>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</si>
  <si>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</si>
  <si>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</si>
  <si>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</si>
  <si>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</si>
  <si>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</si>
  <si>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</si>
  <si>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</si>
  <si>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</si>
  <si>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</si>
  <si>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</si>
  <si>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</si>
  <si>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</si>
  <si>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</si>
  <si>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</si>
  <si>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</si>
  <si>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</si>
  <si>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</si>
  <si>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</si>
  <si>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</si>
  <si>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</si>
  <si>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</si>
  <si>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</si>
  <si>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</si>
  <si>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</si>
  <si>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</si>
  <si>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</si>
  <si>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</si>
  <si>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</si>
  <si>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</si>
  <si>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</si>
  <si>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</si>
  <si>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</si>
  <si>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</si>
  <si>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</si>
  <si>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</si>
  <si>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</si>
  <si>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</si>
  <si>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</si>
  <si>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</si>
  <si>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</si>
  <si>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</si>
  <si>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</si>
  <si>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</si>
  <si>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</si>
  <si>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</si>
  <si>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</si>
  <si>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</si>
  <si>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</si>
  <si>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</si>
  <si>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</si>
  <si>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</si>
  <si>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</si>
  <si>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</si>
  <si>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</si>
  <si>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</si>
  <si>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</si>
  <si>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</si>
  <si>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</si>
  <si>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</si>
  <si>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</si>
  <si>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</si>
  <si>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</si>
  <si>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</si>
  <si>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</si>
  <si>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</si>
  <si>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</si>
  <si>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</si>
  <si>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</si>
  <si>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</si>
  <si>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</si>
  <si>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</si>
  <si>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</si>
  <si>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</si>
  <si>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</si>
  <si>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</si>
  <si>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</si>
  <si>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</si>
  <si>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</si>
  <si>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</si>
  <si>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</si>
  <si>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</si>
  <si>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</si>
  <si>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</si>
  <si>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</si>
  <si>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</si>
  <si>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</si>
  <si>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</si>
  <si>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</si>
  <si>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</si>
  <si>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</si>
  <si>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</si>
  <si>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</si>
  <si>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</si>
  <si>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</si>
  <si>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</si>
  <si>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</si>
  <si>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</si>
  <si>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</si>
  <si>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</si>
  <si>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</si>
  <si>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</si>
  <si>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</si>
  <si>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</si>
  <si>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</si>
  <si>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</si>
  <si>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</si>
  <si>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</si>
  <si>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</si>
  <si>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</si>
  <si>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</si>
  <si>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</si>
  <si>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</si>
  <si>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</si>
  <si>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</si>
  <si>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</si>
  <si>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</si>
  <si>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</si>
  <si>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</si>
  <si>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</si>
  <si>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</si>
  <si>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</si>
  <si>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</si>
  <si>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</si>
  <si>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</si>
  <si>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</si>
  <si>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</si>
  <si>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</si>
  <si>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</si>
  <si>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</si>
  <si>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</si>
  <si>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</si>
  <si>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</si>
  <si>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</si>
  <si>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</si>
  <si>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</si>
  <si>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</si>
  <si>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</si>
  <si>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</si>
  <si>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</si>
  <si>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</si>
  <si>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</si>
  <si>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</si>
  <si>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</si>
  <si>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</si>
  <si>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</si>
  <si>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</si>
  <si>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</si>
  <si>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</si>
  <si>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</si>
  <si>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</si>
  <si>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</si>
  <si>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</si>
  <si>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</si>
  <si>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</si>
  <si>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</si>
  <si>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</si>
  <si>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</si>
  <si>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</si>
  <si>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</si>
  <si>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</si>
  <si>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</si>
  <si>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</si>
  <si>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</si>
  <si>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</si>
  <si>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</si>
  <si>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</si>
  <si>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</si>
  <si>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</si>
  <si>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</si>
  <si>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</si>
  <si>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</si>
  <si>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</si>
  <si>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</si>
  <si>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</si>
  <si>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</si>
  <si>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</si>
  <si>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</si>
  <si>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</si>
  <si>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</si>
  <si>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</si>
  <si>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</si>
  <si>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</si>
  <si>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</si>
  <si>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</si>
  <si>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</si>
  <si>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</si>
  <si>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</si>
  <si>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</si>
  <si>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</si>
  <si>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</si>
  <si>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</si>
  <si>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</si>
  <si>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</si>
  <si>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</si>
  <si>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</si>
  <si>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</si>
  <si>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</si>
  <si>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</si>
  <si>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</si>
  <si>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</si>
  <si>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</si>
  <si>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</si>
  <si>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</si>
  <si>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</si>
  <si>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</si>
  <si>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</si>
  <si>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</si>
  <si>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</si>
  <si>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</si>
  <si>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</si>
  <si>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</si>
  <si>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</si>
  <si>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</si>
  <si>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</si>
  <si>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</si>
  <si>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</si>
  <si>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</si>
  <si>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</si>
  <si>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</si>
  <si>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</si>
  <si>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</si>
  <si>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</si>
  <si>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</si>
  <si>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</si>
  <si>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</si>
  <si>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</si>
  <si>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</si>
  <si>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</si>
  <si>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</si>
  <si>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</si>
  <si>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</si>
  <si>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</si>
  <si>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</si>
  <si>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</si>
  <si>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</si>
  <si>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</si>
  <si>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</si>
  <si>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</si>
  <si>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</si>
  <si>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</si>
  <si>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</si>
  <si>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</si>
  <si>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</si>
  <si>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</si>
  <si>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</si>
  <si>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</si>
  <si>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</si>
  <si>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</si>
  <si>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</si>
  <si>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</si>
  <si>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</si>
  <si>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</si>
  <si>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</si>
  <si>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</si>
  <si>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</si>
  <si>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</si>
  <si>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</si>
  <si>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</si>
  <si>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</si>
  <si>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</si>
  <si>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</si>
  <si>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</si>
  <si>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</si>
  <si>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</si>
  <si>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</si>
  <si>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</si>
  <si>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</si>
  <si>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</si>
  <si>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</si>
  <si>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</si>
  <si>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</si>
  <si>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</si>
  <si>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</si>
  <si>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</si>
  <si>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</si>
  <si>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</si>
  <si>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</si>
  <si>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</si>
  <si>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</si>
  <si>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</si>
  <si>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</si>
  <si>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</si>
  <si>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</si>
  <si>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</si>
  <si>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</si>
  <si>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</si>
  <si>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</si>
  <si>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</si>
  <si>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</si>
  <si>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</si>
  <si>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</si>
  <si>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</si>
  <si>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</si>
  <si>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</si>
  <si>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</si>
  <si>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</si>
  <si>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</si>
  <si>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</si>
  <si>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</si>
  <si>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</si>
  <si>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</si>
  <si>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</si>
  <si>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</si>
  <si>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</si>
  <si>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</si>
  <si>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</si>
  <si>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</si>
  <si>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</si>
  <si>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</si>
  <si>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</si>
  <si>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</si>
  <si>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</si>
  <si>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</si>
  <si>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</si>
  <si>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</si>
  <si>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</si>
  <si>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</si>
  <si>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</si>
  <si>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</si>
  <si>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</si>
  <si>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</si>
  <si>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</si>
  <si>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</si>
  <si>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</si>
  <si>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</si>
  <si>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</si>
  <si>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</si>
  <si>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</si>
  <si>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</si>
  <si>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</si>
  <si>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</si>
  <si>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</si>
  <si>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</si>
  <si>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</si>
  <si>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</si>
  <si>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</si>
  <si>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</si>
  <si>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</si>
  <si>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</si>
  <si>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</si>
  <si>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</si>
  <si>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</si>
  <si>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</si>
  <si>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</si>
  <si>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</si>
  <si>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</si>
  <si>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</si>
  <si>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</si>
  <si>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</si>
  <si>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</si>
  <si>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</si>
  <si>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</si>
  <si>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</si>
  <si>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</si>
  <si>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</si>
  <si>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</si>
  <si>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</si>
  <si>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</si>
  <si>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</si>
  <si>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</si>
  <si>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</si>
  <si>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</si>
  <si>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</si>
  <si>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</si>
  <si>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</si>
  <si>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</si>
  <si>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</si>
  <si>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</si>
  <si>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</si>
  <si>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</si>
  <si>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</si>
  <si>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</si>
  <si>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</si>
  <si>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</si>
  <si>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</si>
  <si>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</si>
  <si>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</si>
  <si>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</si>
  <si>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</si>
  <si>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</si>
  <si>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</si>
  <si>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</si>
  <si>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</si>
  <si>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</si>
  <si>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</si>
  <si>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</si>
  <si>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</si>
  <si>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</si>
  <si>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</si>
  <si>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</si>
  <si>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</si>
  <si>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</si>
  <si>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</si>
  <si>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</si>
  <si>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</si>
  <si>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</si>
  <si>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</si>
  <si>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</si>
  <si>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</si>
  <si>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</si>
  <si>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</si>
  <si>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</si>
  <si>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</si>
  <si>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</si>
  <si>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</si>
  <si>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</si>
  <si>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</si>
  <si>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</si>
  <si>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</si>
  <si>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</si>
  <si>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</si>
  <si>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</si>
  <si>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</si>
  <si>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</si>
  <si>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</si>
  <si>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</si>
  <si>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</si>
  <si>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</si>
  <si>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</si>
  <si>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</si>
  <si>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</si>
  <si>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</si>
  <si>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</si>
  <si>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</si>
  <si>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</si>
  <si>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</si>
  <si>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</si>
  <si>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</si>
  <si>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</si>
  <si>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</si>
  <si>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</si>
  <si>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</si>
  <si>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</si>
  <si>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</si>
  <si>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</si>
  <si>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</si>
  <si>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</si>
  <si>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</si>
  <si>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</si>
  <si>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</si>
  <si>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</si>
  <si>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</si>
  <si>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</si>
  <si>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</si>
  <si>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</si>
  <si>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</si>
  <si>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</si>
  <si>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</si>
  <si>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</si>
  <si>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</si>
  <si>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</si>
  <si>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</si>
  <si>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</si>
  <si>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</si>
  <si>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</si>
  <si>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</si>
  <si>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</si>
  <si>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</si>
  <si>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</si>
  <si>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</si>
  <si>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</si>
  <si>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</si>
  <si>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</si>
  <si>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</si>
  <si>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</si>
  <si>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</si>
  <si>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</si>
  <si>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</si>
  <si>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</si>
  <si>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</si>
  <si>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</si>
  <si>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</si>
  <si>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</si>
  <si>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</si>
  <si>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</si>
  <si>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</si>
  <si>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</si>
  <si>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</si>
  <si>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</si>
  <si>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</si>
  <si>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</si>
  <si>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</si>
  <si>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</si>
  <si>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</si>
  <si>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</si>
  <si>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</si>
  <si>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</si>
  <si>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</si>
  <si>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</si>
  <si>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</si>
  <si>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</si>
  <si>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</si>
  <si>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</si>
  <si>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</si>
  <si>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</si>
  <si>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</si>
  <si>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</si>
  <si>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</si>
  <si>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</si>
  <si>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</si>
  <si>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</si>
  <si>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</si>
  <si>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</si>
  <si>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</si>
  <si>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</si>
  <si>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</si>
  <si>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</si>
  <si>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</si>
  <si>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</si>
  <si>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</si>
  <si>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</si>
  <si>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</si>
  <si>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</si>
  <si>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</si>
  <si>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</si>
  <si>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</si>
  <si>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</si>
  <si>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</si>
  <si>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</si>
  <si>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</si>
  <si>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</si>
  <si>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</si>
  <si>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</si>
  <si>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</si>
  <si>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</si>
  <si>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</si>
  <si>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</si>
  <si>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</si>
  <si>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</si>
  <si>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</si>
  <si>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</si>
  <si>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</si>
  <si>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</si>
  <si>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</si>
  <si>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</si>
  <si>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</si>
  <si>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</si>
  <si>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</si>
  <si>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</si>
  <si>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</si>
  <si>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</si>
  <si>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</si>
  <si>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</si>
  <si>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</si>
  <si>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</si>
  <si>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</si>
  <si>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</si>
  <si>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</si>
  <si>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</si>
  <si>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</si>
  <si>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</si>
  <si>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</si>
  <si>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</si>
  <si>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</si>
  <si>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</si>
  <si>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</si>
  <si>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</si>
  <si>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</si>
  <si>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</si>
  <si>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</si>
  <si>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</si>
  <si>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</si>
  <si>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</si>
  <si>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</si>
  <si>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</si>
  <si>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</si>
  <si>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</si>
  <si>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</si>
  <si>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</si>
  <si>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</si>
  <si>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</si>
  <si>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</si>
  <si>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</si>
  <si>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</si>
  <si>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</si>
  <si>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</si>
  <si>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</si>
  <si>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</si>
  <si>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</si>
  <si>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</si>
  <si>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</si>
  <si>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</si>
  <si>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</si>
  <si>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</si>
  <si>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</si>
  <si>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</si>
  <si>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</si>
  <si>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</si>
  <si>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</si>
  <si>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</si>
  <si>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</si>
  <si>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</si>
  <si>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</si>
  <si>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</si>
  <si>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</si>
  <si>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</si>
  <si>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</si>
  <si>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</si>
  <si>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</si>
  <si>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</si>
  <si>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</si>
  <si>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</si>
  <si>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</si>
  <si>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</si>
  <si>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</si>
  <si>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</si>
  <si>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</si>
  <si>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</si>
  <si>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</si>
  <si>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</si>
  <si>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</si>
  <si>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</si>
  <si>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</si>
  <si>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</si>
  <si>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</si>
  <si>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</si>
  <si>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</si>
  <si>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</si>
  <si>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</si>
  <si>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</si>
  <si>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</si>
  <si>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</si>
  <si>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</si>
  <si>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</si>
  <si>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</si>
  <si>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</si>
  <si>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</si>
  <si>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</si>
  <si>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</si>
  <si>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</si>
  <si>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</si>
  <si>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</si>
  <si>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</si>
  <si>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</si>
  <si>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</si>
  <si>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</si>
  <si>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</si>
  <si>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</si>
  <si>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</si>
  <si>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</si>
  <si>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</si>
  <si>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</si>
  <si>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</si>
  <si>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</si>
  <si>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</si>
  <si>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</si>
  <si>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</si>
  <si>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</si>
  <si>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</si>
  <si>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</si>
  <si>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</si>
  <si>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</si>
  <si>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</si>
  <si>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</si>
  <si>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</si>
  <si>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</si>
  <si>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</si>
  <si>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</si>
  <si>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</si>
  <si>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</si>
  <si>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</si>
  <si>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</si>
  <si>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</si>
  <si>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</si>
  <si>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</si>
  <si>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</si>
  <si>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</si>
  <si>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</si>
  <si>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</si>
  <si>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</si>
  <si>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</si>
  <si>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</si>
  <si>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</si>
  <si>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</si>
  <si>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</si>
  <si>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</si>
  <si>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</si>
  <si>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</si>
  <si>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</si>
  <si>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</si>
  <si>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</si>
  <si>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</si>
  <si>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</si>
  <si>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</si>
  <si>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</si>
  <si>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</si>
  <si>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</si>
  <si>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</si>
  <si>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</si>
  <si>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</si>
  <si>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</si>
  <si>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</si>
  <si>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</si>
  <si>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</si>
  <si>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</si>
  <si>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</si>
  <si>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</si>
  <si>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</si>
  <si>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</si>
  <si>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</si>
  <si>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</si>
  <si>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</si>
  <si>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</si>
  <si>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</si>
  <si>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</si>
  <si>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</si>
  <si>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</si>
  <si>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</si>
  <si>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</si>
  <si>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</si>
  <si>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</si>
  <si>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</si>
  <si>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</si>
  <si>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</si>
  <si>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</si>
  <si>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</si>
  <si>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</si>
  <si>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</si>
  <si>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</si>
  <si>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</si>
  <si>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</si>
  <si>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</si>
  <si>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</si>
  <si>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</si>
  <si>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</si>
  <si>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</si>
  <si>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</si>
  <si>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</si>
  <si>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</si>
  <si>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</si>
  <si>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</si>
  <si>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</si>
  <si>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</si>
  <si>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</si>
  <si>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</si>
  <si>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</si>
  <si>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</si>
  <si>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</si>
  <si>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</si>
  <si>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</si>
  <si>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</si>
  <si>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</si>
  <si>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</si>
  <si>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</si>
  <si>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</si>
  <si>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</si>
  <si>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</si>
  <si>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</si>
  <si>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</si>
  <si>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</si>
  <si>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</si>
  <si>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</si>
  <si>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</si>
  <si>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</si>
  <si>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</si>
  <si>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</si>
  <si>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</si>
  <si>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</si>
  <si>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</si>
  <si>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</si>
  <si>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</si>
  <si>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</si>
  <si>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</si>
  <si>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</si>
  <si>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</si>
  <si>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</si>
  <si>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</si>
  <si>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</si>
  <si>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</si>
  <si>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</si>
  <si>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</si>
  <si>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</si>
  <si>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</si>
  <si>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</si>
  <si>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</si>
  <si>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</si>
  <si>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</si>
  <si>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</si>
  <si>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</si>
  <si>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</si>
  <si>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</si>
  <si>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</si>
  <si>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</si>
  <si>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</si>
  <si>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</si>
  <si>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</si>
  <si>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</si>
  <si>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</si>
  <si>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</si>
  <si>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</si>
  <si>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</si>
  <si>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</si>
  <si>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</si>
  <si>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</si>
  <si>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</si>
  <si>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</si>
  <si>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</si>
  <si>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</si>
  <si>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</si>
  <si>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</si>
  <si>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</si>
  <si>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</si>
  <si>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</si>
  <si>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</si>
  <si>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</si>
  <si>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</si>
  <si>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</si>
  <si>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</si>
  <si>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</si>
  <si>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</si>
  <si>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</si>
  <si>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</si>
  <si>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</si>
  <si>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</si>
  <si>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</si>
  <si>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</si>
  <si>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</si>
  <si>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</si>
  <si>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</si>
  <si>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</si>
  <si>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</si>
  <si>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</si>
  <si>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</si>
  <si>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</si>
  <si>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</si>
  <si>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</si>
  <si>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</si>
  <si>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</si>
  <si>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</si>
  <si>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</si>
  <si>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</si>
  <si>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</si>
  <si>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</si>
  <si>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</si>
  <si>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</si>
  <si>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</si>
  <si>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</si>
  <si>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</si>
  <si>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</si>
  <si>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</si>
  <si>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</si>
  <si>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</si>
  <si>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</si>
  <si>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</si>
  <si>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</si>
  <si>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</si>
  <si>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</si>
  <si>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</si>
  <si>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</si>
  <si>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</si>
  <si>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</si>
  <si>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</si>
  <si>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</si>
  <si>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</si>
  <si>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</si>
  <si>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</si>
  <si>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</si>
  <si>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</si>
  <si>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</si>
  <si>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</si>
  <si>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</si>
  <si>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</si>
  <si>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</si>
  <si>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</si>
  <si>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</si>
  <si>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</si>
  <si>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</si>
  <si>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</si>
  <si>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</si>
  <si>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</si>
  <si>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</si>
  <si>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</si>
  <si>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</si>
  <si>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</si>
  <si>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</si>
  <si>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</si>
  <si>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</si>
  <si>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</si>
  <si>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</si>
  <si>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</si>
  <si>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</si>
  <si>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</si>
  <si>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</si>
  <si>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</si>
  <si>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</si>
  <si>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</si>
  <si>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</si>
  <si>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</si>
  <si>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</si>
  <si>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</si>
  <si>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</si>
  <si>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</si>
  <si>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</si>
  <si>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</si>
  <si>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</si>
  <si>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</si>
  <si>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</si>
  <si>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</si>
  <si>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</si>
  <si>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</si>
  <si>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</si>
  <si>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</si>
  <si>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</si>
  <si>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</si>
  <si>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</si>
  <si>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</si>
  <si>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</si>
  <si>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</si>
  <si>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</si>
  <si>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</si>
  <si>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</si>
  <si>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</si>
  <si>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</si>
  <si>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</si>
  <si>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</si>
  <si>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</si>
  <si>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</si>
  <si>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</si>
  <si>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</si>
  <si>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</si>
  <si>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</si>
  <si>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</si>
  <si>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</si>
  <si>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</si>
  <si>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</si>
  <si>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</si>
  <si>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</si>
  <si>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</si>
  <si>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</si>
  <si>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</si>
  <si>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</si>
  <si>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</si>
  <si>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</si>
  <si>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</si>
  <si>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</si>
  <si>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</si>
  <si>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</si>
  <si>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</si>
  <si>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</si>
  <si>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</si>
  <si>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</si>
  <si>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</si>
  <si>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</si>
  <si>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</si>
  <si>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</si>
  <si>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</si>
  <si>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</si>
  <si>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</si>
  <si>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</si>
  <si>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</si>
  <si>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</si>
  <si>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</si>
  <si>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</si>
  <si>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</si>
  <si>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</si>
  <si>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</si>
  <si>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</si>
  <si>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</si>
  <si>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</si>
  <si>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</si>
  <si>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</si>
  <si>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</si>
  <si>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</si>
  <si>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</si>
  <si>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</si>
  <si>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</si>
  <si>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</si>
  <si>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</si>
  <si>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</si>
  <si>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</si>
  <si>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</si>
  <si>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</si>
  <si>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</si>
  <si>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</si>
  <si>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</si>
  <si>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</si>
  <si>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</si>
  <si>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</si>
  <si>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</si>
  <si>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</si>
  <si>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</si>
  <si>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</si>
  <si>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</si>
  <si>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</si>
  <si>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</si>
  <si>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</si>
  <si>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</si>
  <si>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</si>
  <si>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</si>
  <si>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</si>
  <si>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</si>
  <si>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</si>
  <si>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</si>
  <si>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</si>
  <si>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</si>
  <si>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</si>
  <si>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</si>
  <si>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</si>
  <si>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</si>
  <si>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</si>
  <si>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</si>
  <si>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</si>
  <si>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</si>
  <si>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</si>
  <si>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</si>
  <si>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</si>
  <si>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</si>
  <si>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</si>
  <si>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</si>
  <si>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</si>
  <si>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</si>
  <si>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</si>
  <si>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</si>
  <si>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</si>
  <si>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</si>
  <si>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</si>
  <si>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</si>
  <si>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</si>
  <si>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</si>
  <si>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</si>
  <si>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</si>
  <si>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</si>
  <si>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</si>
  <si>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</si>
  <si>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</si>
  <si>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</si>
  <si>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</si>
  <si>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</si>
  <si>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</si>
  <si>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</si>
  <si>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</si>
  <si>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</si>
  <si>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</si>
  <si>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</si>
  <si>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</si>
  <si>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</si>
  <si>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</si>
  <si>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</si>
  <si>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</si>
  <si>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</si>
  <si>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</si>
  <si>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</si>
  <si>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</si>
  <si>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</si>
  <si>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</si>
  <si>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</si>
  <si>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</si>
  <si>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</si>
  <si>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</si>
  <si>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</si>
  <si>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</si>
  <si>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</si>
  <si>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</si>
  <si>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</si>
  <si>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</si>
  <si>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</si>
  <si>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</si>
  <si>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</si>
  <si>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</si>
  <si>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</si>
  <si>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</si>
  <si>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</si>
  <si>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</si>
  <si>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</si>
  <si>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</si>
  <si>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</si>
  <si>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</si>
  <si>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</si>
  <si>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</si>
  <si>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</si>
  <si>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</si>
  <si>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</si>
  <si>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</si>
  <si>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</si>
  <si>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</si>
  <si>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</si>
  <si>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</si>
  <si>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</si>
  <si>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</si>
  <si>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</si>
  <si>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</si>
  <si>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</si>
  <si>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</si>
  <si>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</si>
  <si>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</si>
  <si>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</si>
  <si>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</si>
  <si>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</si>
  <si>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</si>
  <si>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</si>
  <si>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</si>
  <si>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</si>
  <si>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</si>
  <si>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</si>
  <si>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</si>
  <si>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</si>
  <si>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</si>
  <si>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</si>
  <si>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</si>
  <si>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</si>
  <si>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</si>
  <si>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</si>
  <si>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</si>
  <si>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</si>
  <si>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</si>
  <si>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</si>
  <si>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</si>
  <si>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</si>
  <si>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</si>
  <si>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</si>
  <si>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</si>
  <si>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</si>
  <si>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</si>
  <si>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</si>
  <si>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</si>
  <si>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</si>
  <si>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</si>
  <si>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</si>
  <si>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</si>
  <si>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</si>
  <si>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</si>
  <si>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</si>
  <si>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</si>
  <si>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</si>
  <si>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</si>
  <si>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</si>
  <si>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</si>
  <si>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</si>
  <si>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</si>
  <si>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</si>
  <si>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</si>
  <si>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</si>
  <si>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</si>
  <si>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</si>
  <si>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</si>
  <si>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</si>
  <si>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</si>
  <si>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</si>
  <si>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</si>
  <si>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</si>
  <si>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</si>
  <si>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</si>
  <si>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</si>
  <si>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</si>
  <si>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</si>
  <si>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</si>
  <si>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</si>
  <si>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</si>
  <si>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</si>
  <si>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</si>
  <si>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</si>
  <si>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</si>
  <si>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</si>
  <si>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</si>
  <si>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</si>
  <si>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</si>
  <si>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</si>
  <si>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</si>
  <si>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</si>
  <si>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</si>
  <si>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</si>
  <si>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</si>
  <si>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</si>
  <si>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</si>
  <si>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</si>
  <si>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</si>
  <si>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</si>
  <si>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</si>
  <si>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</si>
  <si>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</si>
  <si>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</si>
  <si>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</si>
  <si>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</si>
  <si>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</si>
  <si>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</si>
  <si>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</si>
  <si>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</si>
  <si>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</si>
  <si>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</si>
  <si>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</si>
  <si>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</si>
  <si>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</si>
  <si>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</si>
  <si>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</si>
  <si>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</si>
  <si>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</si>
  <si>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</si>
  <si>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</si>
  <si>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</si>
  <si>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</si>
  <si>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</si>
  <si>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</si>
  <si>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</si>
  <si>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</si>
  <si>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</si>
  <si>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</si>
  <si>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</si>
  <si>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</si>
  <si>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</si>
  <si>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</si>
  <si>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</si>
  <si>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</si>
  <si>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</si>
  <si>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</si>
  <si>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</si>
  <si>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</si>
  <si>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</si>
  <si>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</si>
  <si>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</si>
  <si>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</si>
  <si>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</si>
  <si>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</si>
  <si>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</si>
  <si>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</si>
  <si>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</si>
  <si>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</si>
  <si>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</si>
  <si>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</si>
  <si>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</si>
  <si>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</si>
  <si>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</si>
  <si>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</si>
  <si>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</si>
  <si>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</si>
  <si>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</si>
  <si>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</si>
  <si>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</si>
  <si>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</si>
  <si>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</si>
  <si>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</si>
  <si>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</si>
  <si>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</si>
  <si>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</si>
  <si>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</si>
  <si>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</si>
  <si>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</si>
  <si>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</si>
  <si>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</si>
  <si>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</si>
  <si>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</si>
  <si>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</si>
  <si>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</si>
  <si>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</si>
  <si>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</si>
  <si>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</si>
  <si>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</si>
  <si>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</si>
  <si>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</si>
  <si>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</si>
  <si>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</si>
  <si>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</si>
  <si>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</si>
  <si>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</si>
  <si>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</si>
  <si>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</si>
  <si>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</si>
  <si>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</si>
  <si>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</si>
  <si>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</si>
  <si>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</si>
  <si>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</si>
  <si>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</si>
  <si>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</si>
  <si>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</si>
  <si>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</si>
  <si>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</si>
  <si>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</si>
  <si>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</si>
  <si>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</si>
  <si>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</si>
  <si>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</si>
  <si>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</si>
  <si>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</si>
  <si>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</si>
  <si>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</si>
  <si>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</si>
  <si>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</si>
  <si>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</si>
  <si>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</si>
  <si>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</si>
  <si>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</si>
  <si>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</si>
  <si>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</si>
  <si>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</si>
  <si>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</si>
  <si>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</si>
  <si>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</si>
  <si>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</si>
  <si>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</si>
  <si>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</si>
  <si>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</si>
  <si>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</si>
  <si>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</si>
  <si>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</si>
  <si>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</si>
  <si>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</si>
  <si>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</si>
  <si>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</si>
  <si>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</si>
  <si>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</si>
  <si>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</si>
  <si>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</si>
  <si>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</si>
  <si>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</si>
  <si>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</si>
  <si>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</si>
  <si>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</si>
  <si>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</si>
  <si>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</si>
  <si>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</si>
  <si>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</si>
  <si>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</si>
  <si>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</si>
  <si>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</si>
  <si>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</si>
  <si>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</si>
  <si>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</si>
  <si>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</si>
  <si>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</si>
  <si>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</si>
  <si>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</si>
  <si>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</si>
  <si>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</si>
  <si>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</si>
  <si>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</si>
  <si>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</si>
  <si>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</si>
  <si>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</si>
  <si>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</si>
  <si>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</si>
  <si>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</si>
  <si>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</si>
  <si>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</si>
  <si>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</si>
  <si>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</si>
  <si>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</si>
  <si>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</si>
  <si>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</si>
  <si>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</si>
  <si>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</si>
  <si>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</si>
  <si>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</si>
  <si>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</si>
  <si>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</si>
  <si>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</si>
  <si>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</si>
  <si>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</si>
  <si>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</si>
  <si>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</si>
  <si>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</si>
  <si>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</si>
  <si>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</si>
  <si>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</si>
  <si>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</si>
  <si>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</si>
  <si>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</si>
  <si>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</si>
  <si>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</si>
  <si>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</si>
  <si>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</si>
  <si>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</si>
  <si>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</si>
  <si>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</si>
  <si>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</si>
  <si>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</si>
  <si>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</si>
  <si>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</si>
  <si>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</si>
  <si>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</si>
  <si>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</si>
  <si>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</si>
  <si>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</si>
  <si>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</si>
  <si>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</si>
  <si>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</si>
  <si>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</si>
  <si>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</si>
  <si>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</si>
  <si>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</si>
  <si>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</si>
  <si>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</si>
  <si>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</si>
  <si>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</si>
  <si>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</si>
  <si>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</si>
  <si>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</si>
  <si>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</si>
  <si>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</si>
  <si>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</si>
  <si>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</si>
  <si>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</si>
  <si>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</si>
  <si>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</si>
  <si>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</si>
  <si>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</si>
  <si>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</si>
  <si>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</si>
  <si>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</si>
  <si>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</si>
  <si>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</si>
  <si>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</si>
  <si>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</si>
  <si>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</si>
  <si>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</si>
  <si>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</si>
  <si>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</si>
  <si>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</si>
  <si>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</si>
  <si>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</si>
  <si>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</si>
  <si>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</si>
  <si>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</si>
  <si>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</si>
  <si>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</si>
  <si>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</si>
  <si>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</si>
  <si>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</si>
  <si>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</si>
  <si>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</si>
  <si>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</si>
  <si>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</si>
  <si>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</si>
  <si>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</si>
  <si>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</si>
  <si>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</si>
  <si>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</si>
  <si>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</si>
  <si>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</si>
  <si>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</si>
  <si>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</si>
  <si>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</si>
  <si>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</si>
  <si>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</si>
  <si>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</si>
  <si>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</si>
  <si>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</si>
  <si>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</si>
  <si>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</si>
  <si>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</si>
  <si>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</si>
  <si>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</si>
  <si>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</si>
  <si>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</si>
  <si>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</si>
  <si>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</si>
  <si>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</si>
  <si>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</si>
  <si>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</si>
  <si>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</si>
  <si>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</si>
  <si>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</si>
  <si>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</si>
  <si>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</si>
  <si>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</si>
  <si>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</si>
  <si>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</si>
  <si>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</si>
  <si>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</si>
  <si>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</si>
  <si>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</si>
  <si>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</si>
  <si>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</si>
  <si>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</si>
  <si>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</si>
  <si>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</si>
  <si>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</si>
  <si>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</si>
  <si>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</si>
  <si>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</si>
  <si>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</si>
  <si>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</si>
  <si>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</si>
  <si>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</si>
  <si>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</si>
  <si>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</si>
  <si>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</si>
  <si>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</si>
  <si>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</si>
  <si>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</si>
  <si>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</si>
  <si>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</si>
  <si>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</si>
  <si>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</si>
  <si>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</si>
  <si>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</si>
  <si>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</si>
  <si>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</si>
  <si>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</si>
  <si>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</si>
  <si>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</si>
  <si>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</si>
  <si>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</si>
  <si>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</si>
  <si>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</si>
  <si>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</si>
  <si>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</si>
  <si>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</si>
  <si>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</si>
  <si>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</si>
  <si>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</si>
  <si>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</si>
  <si>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</si>
  <si>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</si>
  <si>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</si>
  <si>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</si>
  <si>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</si>
  <si>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</si>
  <si>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</si>
  <si>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</si>
  <si>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</si>
  <si>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</si>
  <si>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</si>
  <si>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</si>
  <si>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</si>
  <si>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</si>
  <si>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</si>
  <si>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</si>
  <si>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</si>
  <si>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</si>
  <si>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</si>
  <si>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</si>
  <si>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</si>
  <si>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</si>
  <si>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</si>
  <si>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</si>
  <si>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</si>
  <si>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</si>
  <si>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</si>
  <si>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</si>
  <si>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</si>
  <si>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</si>
  <si>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</si>
  <si>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</si>
  <si>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</si>
  <si>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</si>
  <si>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</si>
  <si>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</si>
  <si>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</si>
  <si>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</si>
  <si>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</si>
  <si>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</si>
  <si>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</si>
  <si>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</si>
  <si>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</si>
  <si>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</si>
  <si>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</si>
  <si>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</si>
  <si>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</si>
  <si>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</si>
  <si>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</si>
  <si>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</si>
  <si>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</si>
  <si>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</si>
  <si>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</si>
  <si>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</si>
  <si>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</si>
  <si>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</si>
  <si>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</si>
  <si>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</si>
  <si>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</si>
  <si>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</si>
  <si>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</si>
  <si>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</si>
  <si>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</si>
  <si>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</si>
  <si>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</si>
  <si>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</si>
  <si>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</si>
  <si>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</si>
  <si>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</si>
  <si>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</si>
  <si>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</si>
  <si>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</si>
  <si>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</si>
  <si>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</si>
  <si>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</si>
  <si>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</si>
  <si>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</si>
  <si>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</si>
  <si>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</si>
  <si>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</si>
  <si>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</si>
  <si>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</si>
  <si>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</si>
  <si>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</si>
  <si>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</si>
  <si>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</si>
  <si>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</si>
  <si>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</si>
  <si>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</si>
  <si>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</si>
  <si>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</si>
  <si>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</si>
  <si>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</si>
  <si>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</si>
  <si>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</si>
  <si>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</si>
  <si>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</si>
  <si>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</si>
  <si>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</si>
  <si>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</si>
  <si>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</si>
  <si>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</si>
  <si>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</si>
  <si>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</si>
  <si>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</si>
  <si>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</si>
  <si>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</si>
  <si>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</si>
  <si>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</si>
  <si>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</si>
  <si>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</si>
  <si>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</si>
  <si>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</si>
  <si>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</si>
  <si>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</si>
  <si>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</si>
  <si>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</si>
  <si>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</si>
  <si>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</si>
  <si>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</si>
  <si>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</si>
  <si>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</si>
  <si>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</si>
  <si>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</si>
  <si>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</si>
  <si>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</si>
  <si>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</si>
  <si>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</si>
  <si>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</si>
  <si>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</si>
  <si>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</si>
  <si>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</si>
  <si>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</si>
  <si>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</si>
  <si>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</si>
  <si>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</si>
  <si>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</si>
  <si>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</si>
  <si>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</si>
  <si>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</si>
  <si>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</si>
  <si>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</si>
  <si>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</si>
  <si>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</si>
  <si>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</si>
  <si>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</si>
  <si>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</si>
  <si>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</si>
  <si>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</si>
  <si>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</si>
  <si>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</si>
  <si>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</si>
  <si>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</si>
  <si>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</si>
  <si>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</si>
  <si>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</si>
  <si>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</si>
  <si>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</si>
  <si>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</si>
  <si>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</si>
  <si>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</si>
  <si>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</si>
  <si>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</si>
  <si>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</si>
  <si>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</si>
  <si>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</si>
  <si>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</si>
  <si>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</si>
  <si>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</si>
  <si>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</si>
  <si>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</si>
  <si>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</si>
  <si>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</si>
  <si>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</si>
  <si>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</si>
  <si>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</si>
  <si>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</si>
  <si>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</si>
  <si>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</si>
  <si>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</si>
  <si>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</si>
  <si>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</si>
  <si>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</si>
  <si>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</si>
  <si>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</si>
  <si>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</si>
  <si>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</si>
  <si>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</si>
  <si>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</si>
  <si>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</si>
  <si>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</si>
  <si>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</si>
  <si>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</si>
  <si>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</si>
  <si>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</si>
  <si>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</si>
  <si>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</si>
  <si>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</si>
  <si>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</si>
  <si>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</si>
  <si>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</si>
  <si>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</si>
  <si>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</si>
  <si>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</si>
  <si>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</si>
  <si>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</si>
  <si>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</si>
  <si>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</si>
  <si>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</si>
  <si>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</si>
  <si>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</si>
  <si>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</si>
  <si>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</si>
  <si>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</si>
  <si>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</si>
  <si>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</si>
  <si>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</si>
  <si>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</si>
  <si>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</si>
  <si>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</si>
  <si>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</si>
  <si>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</si>
  <si>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</si>
  <si>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</si>
  <si>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</si>
  <si>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</si>
  <si>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</si>
  <si>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</si>
  <si>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</si>
  <si>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</si>
  <si>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</si>
  <si>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</si>
  <si>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</si>
  <si>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</si>
  <si>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</si>
  <si>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</si>
  <si>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</si>
  <si>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</si>
  <si>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</si>
  <si>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</si>
  <si>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</si>
  <si>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</si>
  <si>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</si>
  <si>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</si>
  <si>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</si>
  <si>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</si>
  <si>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</si>
  <si>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</si>
  <si>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</si>
  <si>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</si>
  <si>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</si>
  <si>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</si>
  <si>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</si>
  <si>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</si>
  <si>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</si>
  <si>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</si>
  <si>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</si>
  <si>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</si>
  <si>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</si>
  <si>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</si>
  <si>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</si>
  <si>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</si>
  <si>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</si>
  <si>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</si>
  <si>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</si>
  <si>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</si>
  <si>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</si>
  <si>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</si>
  <si>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</si>
  <si>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</si>
  <si>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</si>
  <si>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</si>
  <si>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</si>
  <si>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</si>
  <si>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</si>
  <si>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</si>
  <si>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</si>
  <si>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</si>
  <si>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</si>
  <si>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</si>
  <si>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</si>
  <si>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</si>
  <si>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</si>
  <si>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</si>
  <si>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</si>
  <si>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</si>
  <si>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</si>
  <si>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</si>
  <si>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</si>
  <si>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</si>
  <si>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</si>
  <si>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</si>
  <si>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</si>
  <si>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</si>
  <si>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</si>
  <si>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</si>
  <si>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</si>
  <si>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</si>
  <si>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</si>
  <si>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</si>
  <si>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</si>
  <si>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</si>
  <si>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</si>
  <si>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</si>
  <si>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</si>
  <si>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</si>
  <si>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</si>
  <si>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</si>
  <si>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</si>
  <si>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</si>
  <si>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</si>
  <si>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</si>
  <si>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</si>
  <si>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</si>
  <si>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</si>
  <si>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</si>
  <si>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</si>
  <si>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</si>
  <si>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</si>
  <si>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</si>
  <si>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</si>
  <si>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</si>
  <si>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</si>
  <si>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</si>
  <si>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</si>
  <si>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</si>
  <si>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</si>
  <si>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</si>
  <si>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</si>
  <si>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</si>
  <si>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</si>
  <si>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</si>
  <si>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</si>
  <si>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</si>
  <si>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</si>
  <si>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</si>
  <si>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</si>
  <si>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</si>
  <si>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</si>
  <si>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</si>
  <si>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</si>
  <si>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</si>
  <si>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</si>
  <si>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</si>
  <si>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</si>
  <si>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</si>
  <si>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</si>
  <si>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</si>
  <si>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</si>
  <si>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</si>
  <si>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</si>
  <si>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</si>
  <si>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</si>
  <si>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</si>
  <si>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</si>
  <si>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</si>
  <si>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</si>
  <si>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</si>
  <si>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</si>
  <si>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</si>
  <si>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</si>
  <si>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</si>
  <si>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</si>
  <si>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</si>
  <si>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</si>
  <si>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</si>
  <si>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</si>
  <si>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</si>
  <si>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</si>
  <si>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</si>
  <si>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</si>
  <si>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</si>
  <si>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</si>
  <si>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</si>
  <si>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</si>
  <si>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</si>
  <si>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</si>
  <si>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</si>
  <si>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</si>
  <si>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</si>
  <si>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</si>
  <si>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</si>
  <si>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</si>
  <si>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</si>
  <si>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</si>
  <si>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</si>
  <si>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</si>
  <si>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</si>
  <si>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</si>
  <si>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</si>
  <si>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</si>
  <si>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</si>
  <si>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</si>
  <si>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</si>
  <si>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</si>
  <si>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</si>
  <si>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</si>
  <si>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</si>
  <si>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</si>
  <si>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</si>
  <si>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</si>
  <si>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</si>
  <si>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</si>
  <si>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</si>
  <si>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</si>
  <si>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</si>
  <si>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</si>
  <si>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</si>
  <si>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</si>
  <si>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</si>
  <si>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</si>
  <si>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</si>
  <si>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</si>
  <si>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</si>
  <si>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</si>
  <si>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</si>
  <si>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</si>
  <si>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</si>
  <si>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</si>
  <si>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</si>
  <si>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</si>
  <si>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</si>
  <si>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</si>
  <si>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</si>
  <si>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</si>
  <si>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</si>
  <si>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</si>
  <si>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</si>
  <si>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</si>
  <si>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</si>
  <si>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</si>
  <si>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</si>
  <si>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</si>
  <si>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</si>
  <si>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</si>
  <si>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</si>
  <si>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</si>
  <si>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</si>
  <si>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</si>
  <si>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</si>
  <si>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</si>
  <si>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</si>
  <si>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</si>
  <si>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</si>
  <si>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</si>
  <si>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</si>
  <si>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</si>
  <si>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</si>
  <si>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</si>
  <si>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</si>
  <si>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</si>
  <si>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</si>
  <si>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</si>
  <si>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</si>
  <si>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</si>
  <si>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</si>
  <si>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</si>
  <si>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</si>
  <si>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</si>
  <si>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</si>
  <si>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</si>
  <si>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</si>
  <si>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</si>
  <si>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</si>
  <si>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</si>
  <si>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</si>
  <si>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</si>
  <si>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</si>
  <si>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</si>
  <si>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</si>
  <si>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</si>
  <si>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</si>
  <si>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</si>
  <si>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</si>
  <si>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</si>
  <si>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</si>
  <si>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</si>
  <si>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</si>
  <si>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</si>
  <si>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</si>
  <si>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</si>
  <si>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</si>
  <si>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</si>
  <si>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</si>
  <si>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</si>
  <si>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</si>
  <si>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</si>
  <si>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</si>
  <si>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</si>
  <si>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</si>
  <si>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</si>
  <si>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</si>
  <si>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</si>
  <si>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</si>
  <si>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</si>
  <si>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</si>
  <si>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</si>
  <si>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</si>
  <si>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</si>
  <si>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</si>
  <si>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</si>
  <si>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</si>
  <si>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</si>
  <si>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</si>
  <si>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</si>
  <si>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</si>
  <si>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</si>
  <si>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</si>
  <si>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</si>
  <si>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</si>
  <si>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</si>
  <si>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</si>
  <si>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</si>
  <si>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</si>
  <si>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</si>
  <si>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</si>
  <si>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</si>
  <si>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</si>
  <si>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</si>
  <si>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</si>
  <si>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</si>
  <si>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</si>
  <si>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</si>
  <si>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</si>
  <si>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</si>
  <si>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</si>
  <si>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</si>
  <si>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</si>
  <si>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</si>
  <si>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</si>
  <si>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</si>
  <si>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</si>
  <si>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</si>
  <si>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</si>
  <si>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</si>
  <si>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</si>
  <si>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</si>
  <si>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</si>
  <si>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</si>
  <si>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</si>
  <si>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</si>
  <si>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</si>
  <si>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</si>
  <si>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</si>
  <si>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</si>
  <si>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</si>
  <si>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</si>
  <si>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</si>
  <si>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</si>
  <si>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</si>
  <si>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</si>
  <si>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</si>
  <si>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</si>
  <si>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</si>
  <si>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</si>
  <si>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</si>
  <si>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</si>
  <si>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</si>
  <si>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</si>
  <si>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</si>
  <si>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</si>
  <si>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</si>
  <si>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</si>
  <si>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</si>
  <si>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</si>
  <si>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</si>
  <si>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</si>
  <si>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</si>
  <si>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</si>
  <si>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</si>
  <si>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</si>
  <si>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</si>
  <si>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</si>
  <si>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</si>
  <si>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</si>
  <si>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</si>
  <si>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</si>
  <si>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</si>
  <si>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</si>
  <si>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</si>
  <si>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</si>
  <si>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</si>
  <si>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</si>
  <si>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</si>
  <si>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</si>
  <si>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</si>
  <si>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</si>
  <si>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</si>
  <si>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</si>
  <si>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</si>
  <si>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</si>
  <si>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</si>
  <si>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</si>
  <si>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</si>
  <si>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</si>
  <si>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</si>
  <si>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</si>
  <si>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</si>
  <si>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</si>
  <si>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</si>
  <si>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</si>
  <si>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</si>
  <si>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</si>
  <si>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</si>
  <si>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</si>
  <si>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</si>
  <si>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</si>
  <si>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</si>
  <si>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</si>
  <si>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</si>
  <si>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</si>
  <si>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</si>
  <si>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</si>
  <si>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</si>
  <si>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</si>
  <si>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</si>
  <si>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</si>
  <si>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</si>
  <si>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</si>
  <si>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</si>
  <si>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</si>
  <si>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</si>
  <si>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</si>
  <si>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</si>
  <si>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</si>
  <si>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</si>
  <si>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</si>
  <si>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</si>
  <si>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</si>
  <si>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</si>
  <si>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</si>
  <si>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</si>
  <si>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</si>
  <si>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</si>
  <si>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</si>
  <si>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</si>
  <si>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</si>
  <si>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</si>
  <si>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</si>
  <si>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</si>
  <si>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</si>
  <si>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</si>
  <si>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</si>
  <si>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</si>
  <si>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</si>
  <si>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</si>
  <si>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</si>
  <si>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</si>
  <si>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</si>
  <si>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</si>
  <si>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</si>
  <si>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</si>
  <si>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</si>
  <si>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</si>
  <si>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</si>
  <si>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</si>
  <si>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</si>
  <si>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</si>
  <si>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</si>
  <si>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</si>
  <si>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</si>
  <si>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</si>
  <si>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</si>
  <si>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</si>
  <si>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</si>
  <si>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</si>
  <si>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</si>
  <si>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</si>
  <si>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</si>
  <si>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</si>
  <si>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</si>
  <si>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</si>
  <si>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</si>
  <si>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</si>
  <si>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</si>
  <si>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</si>
  <si>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</si>
  <si>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</si>
  <si>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</si>
  <si>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</si>
  <si>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</si>
  <si>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</si>
  <si>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</si>
  <si>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</si>
  <si>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</si>
  <si>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</si>
  <si>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</si>
  <si>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</si>
  <si>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</si>
  <si>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</si>
  <si>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</si>
  <si>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</si>
  <si>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</si>
  <si>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</si>
  <si>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</si>
  <si>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</si>
  <si>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</si>
  <si>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</si>
  <si>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</si>
  <si>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</si>
  <si>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</si>
  <si>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</si>
  <si>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</si>
  <si>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</si>
  <si>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</si>
  <si>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</si>
  <si>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</si>
  <si>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</si>
  <si>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</si>
  <si>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</si>
  <si>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</si>
  <si>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</si>
  <si>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</si>
  <si>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</si>
  <si>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</si>
  <si>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</si>
  <si>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</si>
  <si>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</si>
  <si>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</si>
  <si>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</si>
  <si>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</si>
  <si>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</si>
  <si>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</si>
  <si>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</si>
  <si>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</si>
  <si>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</si>
  <si>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</si>
  <si>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</si>
  <si>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</si>
  <si>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</si>
  <si>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</si>
  <si>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</si>
  <si>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</si>
  <si>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</si>
  <si>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</si>
  <si>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</si>
  <si>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</si>
  <si>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</si>
  <si>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</si>
  <si>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</si>
  <si>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</si>
  <si>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</si>
  <si>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</si>
  <si>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</si>
  <si>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</si>
  <si>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</si>
  <si>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</si>
  <si>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</si>
  <si>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</si>
  <si>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</si>
  <si>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</si>
  <si>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</si>
  <si>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</si>
  <si>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</si>
  <si>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</si>
  <si>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</si>
  <si>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</si>
  <si>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</si>
  <si>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</si>
  <si>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</si>
  <si>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</si>
  <si>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</si>
  <si>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</si>
  <si>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</si>
  <si>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</si>
  <si>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</si>
  <si>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</si>
  <si>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</si>
  <si>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</si>
  <si>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</si>
  <si>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</si>
  <si>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</si>
  <si>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</si>
  <si>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</si>
  <si>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</si>
  <si>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</si>
  <si>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</si>
  <si>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</si>
  <si>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</si>
  <si>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</si>
  <si>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</si>
  <si>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</si>
  <si>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</si>
  <si>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</si>
  <si>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</si>
  <si>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</si>
  <si>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</si>
  <si>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</si>
  <si>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</si>
  <si>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</si>
  <si>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</si>
  <si>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</si>
  <si>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</si>
  <si>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</si>
  <si>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</si>
  <si>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</si>
  <si>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</si>
  <si>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</si>
  <si>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</si>
  <si>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</si>
  <si>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</si>
  <si>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</si>
  <si>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</si>
  <si>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</si>
  <si>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</si>
  <si>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</si>
  <si>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</si>
  <si>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</si>
  <si>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</si>
  <si>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</si>
  <si>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</si>
  <si>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</si>
  <si>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</si>
  <si>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</si>
  <si>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</si>
  <si>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</si>
  <si>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</si>
  <si>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</si>
  <si>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</si>
  <si>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</si>
  <si>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</si>
  <si>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</si>
  <si>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</si>
  <si>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</si>
  <si>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</si>
  <si>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</si>
  <si>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</si>
  <si>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</si>
  <si>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</si>
  <si>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</si>
  <si>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</si>
  <si>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</si>
  <si>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</si>
  <si>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</si>
  <si>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</si>
  <si>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</si>
  <si>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</si>
  <si>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</si>
  <si>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</si>
  <si>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</si>
  <si>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</si>
  <si>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</si>
  <si>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</si>
  <si>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</si>
  <si>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</si>
  <si>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</si>
  <si>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</si>
  <si>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</si>
  <si>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</si>
  <si>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</si>
  <si>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</si>
  <si>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</si>
  <si>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</si>
  <si>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</si>
  <si>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</si>
  <si>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</si>
  <si>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</si>
  <si>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</si>
  <si>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</si>
  <si>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</si>
  <si>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</si>
  <si>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</si>
  <si>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</si>
  <si>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</si>
  <si>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</si>
  <si>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</si>
  <si>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</si>
  <si>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</si>
  <si>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</si>
  <si>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</si>
  <si>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</si>
  <si>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</si>
  <si>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</si>
  <si>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</si>
  <si>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</si>
  <si>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</si>
  <si>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</si>
  <si>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</si>
  <si>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</si>
  <si>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</si>
  <si>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</si>
  <si>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</si>
  <si>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</si>
  <si>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</si>
  <si>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</si>
  <si>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</si>
  <si>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</si>
  <si>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</si>
  <si>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</si>
  <si>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</si>
  <si>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</si>
  <si>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</si>
  <si>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</si>
  <si>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</si>
  <si>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</si>
  <si>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</si>
  <si>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</si>
  <si>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</si>
  <si>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</si>
  <si>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</si>
  <si>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</si>
  <si>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</si>
  <si>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</si>
  <si>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</si>
  <si>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</si>
  <si>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</si>
  <si>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</si>
  <si>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</si>
  <si>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</si>
  <si>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</si>
  <si>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</si>
  <si>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</si>
  <si>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</si>
  <si>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</si>
  <si>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</si>
  <si>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</si>
  <si>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</si>
  <si>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</si>
  <si>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</si>
  <si>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</si>
  <si>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</si>
  <si>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</si>
  <si>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</si>
  <si>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</si>
  <si>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</si>
  <si>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</si>
  <si>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</si>
  <si>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</si>
  <si>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</si>
  <si>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</si>
  <si>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</si>
  <si>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</si>
  <si>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</si>
  <si>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</si>
  <si>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</si>
  <si>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</si>
  <si>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</si>
  <si>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</si>
  <si>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</si>
  <si>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</si>
  <si>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</si>
  <si>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</si>
  <si>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</si>
  <si>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</si>
  <si>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</si>
  <si>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</si>
  <si>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</si>
  <si>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</si>
  <si>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</si>
  <si>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</si>
  <si>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</si>
  <si>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</si>
  <si>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</si>
  <si>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</si>
  <si>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</si>
  <si>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</si>
  <si>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</si>
  <si>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</si>
  <si>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</si>
  <si>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</si>
  <si>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</si>
  <si>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</si>
  <si>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</si>
  <si>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</si>
  <si>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</si>
  <si>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</si>
  <si>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</si>
  <si>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</si>
  <si>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</si>
  <si>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</si>
  <si>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</si>
  <si>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</si>
  <si>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</si>
  <si>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</si>
  <si>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</si>
  <si>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</si>
  <si>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</si>
  <si>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</si>
  <si>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</si>
  <si>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</si>
  <si>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</si>
  <si>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</si>
  <si>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</si>
  <si>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</si>
  <si>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</si>
  <si>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</si>
  <si>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</si>
  <si>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</si>
  <si>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</si>
  <si>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</si>
  <si>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</si>
  <si>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</si>
  <si>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</si>
  <si>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</si>
  <si>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</si>
  <si>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</si>
  <si>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</si>
  <si>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</si>
  <si>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</si>
  <si>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</si>
  <si>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</si>
  <si>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</si>
  <si>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</si>
  <si>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</si>
  <si>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</si>
  <si>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</si>
  <si>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</si>
  <si>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</si>
  <si>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</si>
  <si>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</si>
  <si>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</si>
  <si>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</si>
  <si>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</si>
  <si>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</si>
  <si>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</si>
  <si>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</si>
  <si>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</si>
  <si>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</si>
  <si>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</si>
  <si>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</si>
  <si>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</si>
  <si>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</si>
  <si>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</si>
  <si>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</si>
  <si>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</si>
  <si>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</si>
  <si>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</si>
  <si>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</si>
  <si>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</si>
  <si>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</si>
  <si>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</si>
  <si>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</si>
  <si>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</si>
  <si>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</si>
  <si>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</si>
  <si>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</si>
  <si>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</si>
  <si>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</si>
  <si>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</si>
  <si>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</si>
  <si>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</si>
  <si>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</si>
  <si>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</si>
  <si>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</si>
  <si>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</si>
  <si>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</si>
  <si>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</si>
  <si>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</si>
  <si>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</si>
  <si>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</si>
  <si>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</si>
  <si>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</si>
  <si>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</si>
  <si>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</si>
  <si>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</si>
  <si>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</si>
  <si>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</si>
  <si>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</si>
  <si>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</si>
  <si>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</si>
  <si>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</si>
  <si>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</si>
  <si>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</si>
  <si>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</si>
  <si>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</si>
  <si>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</si>
  <si>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</si>
  <si>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</si>
  <si>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</si>
  <si>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</si>
  <si>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</si>
  <si>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</si>
  <si>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</si>
  <si>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</si>
  <si>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</si>
  <si>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</si>
  <si>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</si>
  <si>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</si>
  <si>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</si>
  <si>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</si>
  <si>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</si>
  <si>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</si>
  <si>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</si>
  <si>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</si>
  <si>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</si>
  <si>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</si>
  <si>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</si>
  <si>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</si>
  <si>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</si>
  <si>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</si>
  <si>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</si>
  <si>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</si>
  <si>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</si>
  <si>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</si>
  <si>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</si>
  <si>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</si>
  <si>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</si>
  <si>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</si>
  <si>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</si>
  <si>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</si>
  <si>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</si>
  <si>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</si>
  <si>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</si>
  <si>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</si>
  <si>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</si>
  <si>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</si>
  <si>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</si>
  <si>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</si>
  <si>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</si>
  <si>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</si>
  <si>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</si>
  <si>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</si>
  <si>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</si>
  <si>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</si>
  <si>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</si>
  <si>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</si>
  <si>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</si>
  <si>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</si>
  <si>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</si>
  <si>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</si>
  <si>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</si>
  <si>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</si>
  <si>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</si>
  <si>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</si>
  <si>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</si>
  <si>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</si>
  <si>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</si>
  <si>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</si>
  <si>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</si>
  <si>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</si>
  <si>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</si>
  <si>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</si>
  <si>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</si>
  <si>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</si>
  <si>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</si>
  <si>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</si>
  <si>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</si>
  <si>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</si>
  <si>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</si>
  <si>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</si>
  <si>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</si>
  <si>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</si>
  <si>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</si>
  <si>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</si>
  <si>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</si>
  <si>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</si>
  <si>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</si>
  <si>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</si>
  <si>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</si>
  <si>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</si>
  <si>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</si>
  <si>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</si>
  <si>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</si>
  <si>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</si>
  <si>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</si>
  <si>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</si>
  <si>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</si>
  <si>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</si>
  <si>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</si>
  <si>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</si>
  <si>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</si>
  <si>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</si>
  <si>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</si>
  <si>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</si>
  <si>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</si>
  <si>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</si>
  <si>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</si>
  <si>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</si>
  <si>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</si>
  <si>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</si>
  <si>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</si>
  <si>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</si>
  <si>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</si>
  <si>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</si>
  <si>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</si>
  <si>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</si>
  <si>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</si>
  <si>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</si>
  <si>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</si>
  <si>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</si>
  <si>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</si>
  <si>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</si>
  <si>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</si>
  <si>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</si>
  <si>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</si>
  <si>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</si>
  <si>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</si>
  <si>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</si>
  <si>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</si>
  <si>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</si>
  <si>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</si>
  <si>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</si>
  <si>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</si>
  <si>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</si>
  <si>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</si>
  <si>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</si>
  <si>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</si>
  <si>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</si>
  <si>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</si>
  <si>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</si>
  <si>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</si>
  <si>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</si>
  <si>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</si>
  <si>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</si>
  <si>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</si>
  <si>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</si>
  <si>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</si>
  <si>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</si>
  <si>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</si>
  <si>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</si>
  <si>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</si>
  <si>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</si>
  <si>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</si>
  <si>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</si>
  <si>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</si>
  <si>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</si>
  <si>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</si>
  <si>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</si>
  <si>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</si>
  <si>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</si>
  <si>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</si>
  <si>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</si>
  <si>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</si>
  <si>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</si>
  <si>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</si>
  <si>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</si>
  <si>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</si>
  <si>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</si>
  <si>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</si>
  <si>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</si>
  <si>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</si>
  <si>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</si>
  <si>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</si>
  <si>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</si>
  <si>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</si>
  <si>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</si>
  <si>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</si>
  <si>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</si>
  <si>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</si>
  <si>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</si>
  <si>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</si>
  <si>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</si>
  <si>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</si>
  <si>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</si>
  <si>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</si>
  <si>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</si>
  <si>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</si>
  <si>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</si>
  <si>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</si>
  <si>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</si>
  <si>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</si>
  <si>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</si>
  <si>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</si>
  <si>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</si>
  <si>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</si>
  <si>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</si>
  <si>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</si>
  <si>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</si>
  <si>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</si>
  <si>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</si>
  <si>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</si>
  <si>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</si>
  <si>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</si>
  <si>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</si>
  <si>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</si>
  <si>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</si>
  <si>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</si>
  <si>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</si>
  <si>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</si>
  <si>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</si>
  <si>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</si>
  <si>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</si>
  <si>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</si>
  <si>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</si>
  <si>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</si>
  <si>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</si>
  <si>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</si>
  <si>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</si>
  <si>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</si>
  <si>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</si>
  <si>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</si>
  <si>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</si>
  <si>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</si>
  <si>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</si>
  <si>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</si>
  <si>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</si>
  <si>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</si>
  <si>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</si>
  <si>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</si>
  <si>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</si>
  <si>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</si>
  <si>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</si>
  <si>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</si>
  <si>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</si>
  <si>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</si>
  <si>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</si>
  <si>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</si>
  <si>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</si>
  <si>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</si>
  <si>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</si>
  <si>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</si>
  <si>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</si>
  <si>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</si>
  <si>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</si>
  <si>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</si>
  <si>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</si>
  <si>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</si>
  <si>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</si>
  <si>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</si>
  <si>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</si>
  <si>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</si>
  <si>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</si>
  <si>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</si>
  <si>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</si>
  <si>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</si>
  <si>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</si>
  <si>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</si>
  <si>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</si>
  <si>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</si>
  <si>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</si>
  <si>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</si>
  <si>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</si>
  <si>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</si>
  <si>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</si>
  <si>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</si>
  <si>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</si>
  <si>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</si>
  <si>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</si>
  <si>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</si>
  <si>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</si>
  <si>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</si>
  <si>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</si>
  <si>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</si>
  <si>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</si>
  <si>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</si>
  <si>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</si>
  <si>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</si>
  <si>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</si>
  <si>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</si>
  <si>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</si>
  <si>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</si>
  <si>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</si>
  <si>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</si>
  <si>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</si>
  <si>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</si>
  <si>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</si>
  <si>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</si>
  <si>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</si>
  <si>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</si>
  <si>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</si>
  <si>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</si>
  <si>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</si>
  <si>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</si>
  <si>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</si>
  <si>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</si>
  <si>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</si>
  <si>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</si>
  <si>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</si>
  <si>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</si>
  <si>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</si>
  <si>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</si>
  <si>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</si>
  <si>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</si>
  <si>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</si>
  <si>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</si>
  <si>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</si>
  <si>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</si>
  <si>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</si>
  <si>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</si>
  <si>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</si>
  <si>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</si>
  <si>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</si>
  <si>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</si>
  <si>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</si>
  <si>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</si>
  <si>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</si>
  <si>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</si>
  <si>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</si>
  <si>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</si>
  <si>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</si>
  <si>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</si>
  <si>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</si>
  <si>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</si>
  <si>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</si>
  <si>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</si>
  <si>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</si>
  <si>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</si>
  <si>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</si>
  <si>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</si>
  <si>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</si>
  <si>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</si>
  <si>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</si>
  <si>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</si>
  <si>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</si>
  <si>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</si>
  <si>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</si>
  <si>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</si>
  <si>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</si>
  <si>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</si>
  <si>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</si>
  <si>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</si>
  <si>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</si>
  <si>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</si>
  <si>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</si>
  <si>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</si>
  <si>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</si>
  <si>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</si>
  <si>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</si>
  <si>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</si>
  <si>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</si>
  <si>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</si>
  <si>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</si>
  <si>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</si>
  <si>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</si>
  <si>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</si>
  <si>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</si>
  <si>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</si>
  <si>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</si>
  <si>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</si>
  <si>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</si>
  <si>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</si>
  <si>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</si>
  <si>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</si>
  <si>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</si>
  <si>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</si>
  <si>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</si>
  <si>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</si>
  <si>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</si>
  <si>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</si>
  <si>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</si>
  <si>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</si>
  <si>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</si>
  <si>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</si>
  <si>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</si>
  <si>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</si>
  <si>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</si>
  <si>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</si>
  <si>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</si>
  <si>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</si>
  <si>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</si>
  <si>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</si>
  <si>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</si>
  <si>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</si>
  <si>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</si>
  <si>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</si>
  <si>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</si>
  <si>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</si>
  <si>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</si>
  <si>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</si>
  <si>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</si>
  <si>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</si>
  <si>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</si>
  <si>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</si>
  <si>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</si>
  <si>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</si>
  <si>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</si>
  <si>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</si>
  <si>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</si>
  <si>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</si>
  <si>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</si>
  <si>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</si>
  <si>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</si>
  <si>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</si>
  <si>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</si>
  <si>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</si>
  <si>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</si>
  <si>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</si>
  <si>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</si>
  <si>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</si>
  <si>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</si>
  <si>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</si>
  <si>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</si>
  <si>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</si>
  <si>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</si>
  <si>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</si>
  <si>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</si>
  <si>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</si>
  <si>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</si>
  <si>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</si>
  <si>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</si>
  <si>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</si>
  <si>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</si>
  <si>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</si>
  <si>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</si>
  <si>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</si>
  <si>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</si>
  <si>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</si>
  <si>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</si>
  <si>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</si>
  <si>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</si>
  <si>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</si>
  <si>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</si>
  <si>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</si>
  <si>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</si>
  <si>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</si>
  <si>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</si>
  <si>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</si>
  <si>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</si>
  <si>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</si>
  <si>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</si>
  <si>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</si>
  <si>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</si>
  <si>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</si>
  <si>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</si>
  <si>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</si>
  <si>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</si>
  <si>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</si>
  <si>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</si>
  <si>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</si>
  <si>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</si>
  <si>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</si>
  <si>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</si>
  <si>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</si>
  <si>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</si>
  <si>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</si>
  <si>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</si>
  <si>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</si>
  <si>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</si>
  <si>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</si>
  <si>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</si>
  <si>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</si>
  <si>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</si>
  <si>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</si>
  <si>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</si>
  <si>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</si>
  <si>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</si>
  <si>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</si>
  <si>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</si>
  <si>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</si>
  <si>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</si>
  <si>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</si>
  <si>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</si>
  <si>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</si>
  <si>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</si>
  <si>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</si>
  <si>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</si>
  <si>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</si>
  <si>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</si>
  <si>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</si>
  <si>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</si>
  <si>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</si>
  <si>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</si>
  <si>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</si>
  <si>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</si>
  <si>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</si>
  <si>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</si>
  <si>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</si>
  <si>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</si>
  <si>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</si>
  <si>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</si>
  <si>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</si>
  <si>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</si>
  <si>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</si>
  <si>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</si>
  <si>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</si>
  <si>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</si>
  <si>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</si>
  <si>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</si>
  <si>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</si>
  <si>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</si>
  <si>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</si>
  <si>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</si>
  <si>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</si>
  <si>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</si>
  <si>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</si>
  <si>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</si>
  <si>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</si>
  <si>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</si>
  <si>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</si>
  <si>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</si>
  <si>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</si>
  <si>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</si>
  <si>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</si>
  <si>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</si>
  <si>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</si>
  <si>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</si>
  <si>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</si>
  <si>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</si>
  <si>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</si>
  <si>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</si>
  <si>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</si>
  <si>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</si>
  <si>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</si>
  <si>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</si>
  <si>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</si>
  <si>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</si>
  <si>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</si>
  <si>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</si>
  <si>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</si>
  <si>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</si>
  <si>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</si>
  <si>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</si>
  <si>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</si>
  <si>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</si>
  <si>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</si>
  <si>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</si>
  <si>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</si>
  <si>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</si>
  <si>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</si>
  <si>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</si>
  <si>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</si>
  <si>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</si>
  <si>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</si>
  <si>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</si>
  <si>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</si>
  <si>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</si>
  <si>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</si>
  <si>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</si>
  <si>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</si>
  <si>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</si>
  <si>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</si>
  <si>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</si>
  <si>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</si>
  <si>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</si>
  <si>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</si>
  <si>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</si>
  <si>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</si>
  <si>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</si>
  <si>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</si>
  <si>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</si>
  <si>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</si>
  <si>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</si>
  <si>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</si>
  <si>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</si>
  <si>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</si>
  <si>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</si>
  <si>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</si>
  <si>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</si>
  <si>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</si>
  <si>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</si>
  <si>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</si>
  <si>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</si>
  <si>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</si>
  <si>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</si>
  <si>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</si>
  <si>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</si>
  <si>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</si>
  <si>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</si>
  <si>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</si>
  <si>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</si>
  <si>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</si>
  <si>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</si>
  <si>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</si>
  <si>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</si>
  <si>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</si>
  <si>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</si>
  <si>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</si>
  <si>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</si>
  <si>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</si>
  <si>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</si>
  <si>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</si>
  <si>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</si>
  <si>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</si>
  <si>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</si>
  <si>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</si>
  <si>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</si>
  <si>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</si>
  <si>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</si>
  <si>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</si>
  <si>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</si>
  <si>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</si>
  <si>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</si>
  <si>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</si>
  <si>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</si>
  <si>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</si>
  <si>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</si>
  <si>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</si>
  <si>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</si>
  <si>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</si>
  <si>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</si>
  <si>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</si>
  <si>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</si>
  <si>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</si>
  <si>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</si>
  <si>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</si>
  <si>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</si>
  <si>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</si>
  <si>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</si>
  <si>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</si>
  <si>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</si>
  <si>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</si>
  <si>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</si>
  <si>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</si>
  <si>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</si>
  <si>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</si>
  <si>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</si>
  <si>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</si>
  <si>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</si>
  <si>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</si>
  <si>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</si>
  <si>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</si>
  <si>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</si>
  <si>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</si>
  <si>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</si>
  <si>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</si>
  <si>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</si>
  <si>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</si>
  <si>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</si>
  <si>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</si>
  <si>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</si>
  <si>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</si>
  <si>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</si>
  <si>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</si>
  <si>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</si>
  <si>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</si>
  <si>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</si>
  <si>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</si>
  <si>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</si>
  <si>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</si>
  <si>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</si>
  <si>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</si>
  <si>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</si>
  <si>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</si>
  <si>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</si>
  <si>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</si>
  <si>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</si>
  <si>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</si>
  <si>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</si>
  <si>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</si>
  <si>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</si>
  <si>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</si>
  <si>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</si>
  <si>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</si>
  <si>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</si>
  <si>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</si>
  <si>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</si>
  <si>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</si>
  <si>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</si>
  <si>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</si>
  <si>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</si>
  <si>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</si>
  <si>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</si>
  <si>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</si>
  <si>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</si>
  <si>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</si>
  <si>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</si>
  <si>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</si>
  <si>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</si>
  <si>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</si>
  <si>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</si>
  <si>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</si>
  <si>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</si>
  <si>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</si>
  <si>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</si>
  <si>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</si>
  <si>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</si>
  <si>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</si>
  <si>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</si>
  <si>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</si>
  <si>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</si>
  <si>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</si>
  <si>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</si>
  <si>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</si>
  <si>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</si>
  <si>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</si>
  <si>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</si>
  <si>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</si>
  <si>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</si>
  <si>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</si>
  <si>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</si>
  <si>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</si>
  <si>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</si>
  <si>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</si>
  <si>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</si>
  <si>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</si>
  <si>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</si>
  <si>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</si>
  <si>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</si>
  <si>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</si>
  <si>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</si>
  <si>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</si>
  <si>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</si>
  <si>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</si>
  <si>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</si>
  <si>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</si>
  <si>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</si>
  <si>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</si>
  <si>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</si>
  <si>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</si>
  <si>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</si>
  <si>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</si>
  <si>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</si>
  <si>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</si>
  <si>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</si>
  <si>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</si>
  <si>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</si>
  <si>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</si>
  <si>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</si>
  <si>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</si>
  <si>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</si>
  <si>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</si>
  <si>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</si>
  <si>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</si>
  <si>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</si>
  <si>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</si>
  <si>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</si>
  <si>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</si>
  <si>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</si>
  <si>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</si>
  <si>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</si>
  <si>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</si>
  <si>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</si>
  <si>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</si>
  <si>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</si>
  <si>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</si>
  <si>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</si>
  <si>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</si>
  <si>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</si>
  <si>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</si>
  <si>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</si>
  <si>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</si>
  <si>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</si>
  <si>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</si>
  <si>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</si>
  <si>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</si>
  <si>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</si>
  <si>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</si>
  <si>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</si>
  <si>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</si>
  <si>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</si>
  <si>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</si>
  <si>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</si>
  <si>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</si>
  <si>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</si>
  <si>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</si>
  <si>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</si>
  <si>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</si>
  <si>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</si>
  <si>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</si>
  <si>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</si>
  <si>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</si>
  <si>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</si>
  <si>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</si>
  <si>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</si>
  <si>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</si>
  <si>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</si>
  <si>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</si>
  <si>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</si>
  <si>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</si>
  <si>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</si>
  <si>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</si>
  <si>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</si>
  <si>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</si>
  <si>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</si>
  <si>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</si>
  <si>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</si>
  <si>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</si>
  <si>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</si>
  <si>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</si>
  <si>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</si>
  <si>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</si>
  <si>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</si>
  <si>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</si>
  <si>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</si>
  <si>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</si>
  <si>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</si>
  <si>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</si>
  <si>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</si>
  <si>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</si>
  <si>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</si>
  <si>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</si>
  <si>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</si>
  <si>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</si>
  <si>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</si>
  <si>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</si>
  <si>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</si>
  <si>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</si>
  <si>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</si>
  <si>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</si>
  <si>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</si>
  <si>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</si>
  <si>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</si>
  <si>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</si>
  <si>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</si>
  <si>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</si>
  <si>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</si>
  <si>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</si>
  <si>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</si>
  <si>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</si>
  <si>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</si>
  <si>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</si>
  <si>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</si>
  <si>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</si>
  <si>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</si>
  <si>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</si>
  <si>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</si>
  <si>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</si>
  <si>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</si>
  <si>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</si>
  <si>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</si>
  <si>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</si>
  <si>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</si>
  <si>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</si>
  <si>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</si>
  <si>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</si>
  <si>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</si>
  <si>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</si>
  <si>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</si>
  <si>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</si>
  <si>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</si>
  <si>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</si>
  <si>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</si>
  <si>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</si>
  <si>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</si>
  <si>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</si>
  <si>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</si>
  <si>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</si>
  <si>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</si>
  <si>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</si>
  <si>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</si>
  <si>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</si>
  <si>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</si>
  <si>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</si>
  <si>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</si>
  <si>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</si>
  <si>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</si>
  <si>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</si>
  <si>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</si>
  <si>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</si>
  <si>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</si>
  <si>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</si>
  <si>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</si>
  <si>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</si>
  <si>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</si>
  <si>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</si>
  <si>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</si>
  <si>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</si>
  <si>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</si>
  <si>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</si>
  <si>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</si>
  <si>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</si>
  <si>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</si>
  <si>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</si>
  <si>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</si>
  <si>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</si>
  <si>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</si>
  <si>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</si>
  <si>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</si>
  <si>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</si>
  <si>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</si>
  <si>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</si>
  <si>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</si>
  <si>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</si>
  <si>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</si>
  <si>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</si>
  <si>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</si>
  <si>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</si>
  <si>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</si>
  <si>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</si>
  <si>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</si>
  <si>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</si>
  <si>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</si>
  <si>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</si>
  <si>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</si>
  <si>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</si>
  <si>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</si>
  <si>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</si>
  <si>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</si>
  <si>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</si>
  <si>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</si>
  <si>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</si>
  <si>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</si>
  <si>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</si>
  <si>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</si>
  <si>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</si>
  <si>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</si>
  <si>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</si>
  <si>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</si>
  <si>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</si>
  <si>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</si>
  <si>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</si>
  <si>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</si>
  <si>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</si>
  <si>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</si>
  <si>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</si>
  <si>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</si>
  <si>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</si>
  <si>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</si>
  <si>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</si>
  <si>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</si>
  <si>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</si>
  <si>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</si>
  <si>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</si>
  <si>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</si>
  <si>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</si>
  <si>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</si>
  <si>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</si>
  <si>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</si>
  <si>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</si>
  <si>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</si>
  <si>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</si>
  <si>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</si>
  <si>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</si>
  <si>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</si>
  <si>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</si>
  <si>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</si>
  <si>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</si>
  <si>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</si>
  <si>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</si>
  <si>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</si>
  <si>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</si>
  <si>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</si>
  <si>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</si>
  <si>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</si>
  <si>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</si>
  <si>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</si>
  <si>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</si>
  <si>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</si>
  <si>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</si>
  <si>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</si>
  <si>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</si>
  <si>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</si>
  <si>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</si>
  <si>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</si>
  <si>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</si>
  <si>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</si>
  <si>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</si>
  <si>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</si>
  <si>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</si>
  <si>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</si>
  <si>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</si>
  <si>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</si>
  <si>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</si>
  <si>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</si>
  <si>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</si>
  <si>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</si>
  <si>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</si>
  <si>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</si>
  <si>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</si>
  <si>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</si>
  <si>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</si>
  <si>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</si>
  <si>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</si>
  <si>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</si>
  <si>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</si>
  <si>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</si>
  <si>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</si>
  <si>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</si>
  <si>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</si>
  <si>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</si>
  <si>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</si>
  <si>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</si>
  <si>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</si>
  <si>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</si>
  <si>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</si>
  <si>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</si>
  <si>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</si>
  <si>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</si>
  <si>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</si>
  <si>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</si>
  <si>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</si>
  <si>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</si>
  <si>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</si>
  <si>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</si>
  <si>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</si>
  <si>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</si>
  <si>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</si>
  <si>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</si>
  <si>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</si>
  <si>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</si>
  <si>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</si>
  <si>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</si>
  <si>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</si>
  <si>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</si>
  <si>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</si>
  <si>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</si>
  <si>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</si>
  <si>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</si>
  <si>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</si>
  <si>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</si>
  <si>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</si>
  <si>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</si>
  <si>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</si>
  <si>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</si>
  <si>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</si>
  <si>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</si>
  <si>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</si>
  <si>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</si>
  <si>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</si>
  <si>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</si>
  <si>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</si>
  <si>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</si>
  <si>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</si>
  <si>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</si>
  <si>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</si>
  <si>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</si>
  <si>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</si>
  <si>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</si>
  <si>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</si>
  <si>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</si>
  <si>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</si>
  <si>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</si>
  <si>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</si>
  <si>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</si>
  <si>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</si>
  <si>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</si>
  <si>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</si>
  <si>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</si>
  <si>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</si>
  <si>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</si>
  <si>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</si>
  <si>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</si>
  <si>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</si>
  <si>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</si>
  <si>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</si>
  <si>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</si>
  <si>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</si>
  <si>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</si>
  <si>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</si>
  <si>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</si>
  <si>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</si>
  <si>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</si>
  <si>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</si>
  <si>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</si>
  <si>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</si>
  <si>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</si>
  <si>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</si>
  <si>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</si>
  <si>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</si>
  <si>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</si>
  <si>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</si>
  <si>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</si>
  <si>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</si>
  <si>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</si>
  <si>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</si>
  <si>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</si>
  <si>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</si>
  <si>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</si>
  <si>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</si>
  <si>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</si>
  <si>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</si>
  <si>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</si>
  <si>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</si>
  <si>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</si>
  <si>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</si>
  <si>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</si>
  <si>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</si>
  <si>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</si>
  <si>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</si>
  <si>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</si>
  <si>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</si>
  <si>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</si>
  <si>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</si>
  <si>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</si>
  <si>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</si>
  <si>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</si>
  <si>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</si>
  <si>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</si>
  <si>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</si>
  <si>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</si>
  <si>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</si>
  <si>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</si>
  <si>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</si>
  <si>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</si>
  <si>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</si>
  <si>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</si>
  <si>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</si>
  <si>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</si>
  <si>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</si>
  <si>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</si>
  <si>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</si>
  <si>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</si>
  <si>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</si>
  <si>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</si>
  <si>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</si>
  <si>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</si>
  <si>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</si>
  <si>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</si>
  <si>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</si>
  <si>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</si>
  <si>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</si>
  <si>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</si>
  <si>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</si>
  <si>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</si>
  <si>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</si>
  <si>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</si>
  <si>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</si>
  <si>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</si>
  <si>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</si>
  <si>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</si>
  <si>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</si>
  <si>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</si>
  <si>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</si>
  <si>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</si>
  <si>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</si>
  <si>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</si>
  <si>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</si>
  <si>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</si>
  <si>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</si>
  <si>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</si>
  <si>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</si>
  <si>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</si>
  <si>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</si>
  <si>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</si>
  <si>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</si>
  <si>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</si>
  <si>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</si>
  <si>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</si>
  <si>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</si>
  <si>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</si>
  <si>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</si>
  <si>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</si>
  <si>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</si>
  <si>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</si>
  <si>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</si>
  <si>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</si>
  <si>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</si>
  <si>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</si>
  <si>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</si>
  <si>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</si>
  <si>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</si>
  <si>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</si>
  <si>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</si>
  <si>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</si>
  <si>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</si>
  <si>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</si>
  <si>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</si>
  <si>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</si>
  <si>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</si>
  <si>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</si>
  <si>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</si>
  <si>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</si>
  <si>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</si>
  <si>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</si>
  <si>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</si>
  <si>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</si>
  <si>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</si>
  <si>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</si>
  <si>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</si>
  <si>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</si>
  <si>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</si>
  <si>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</si>
  <si>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</si>
  <si>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</si>
  <si>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</si>
  <si>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</si>
  <si>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</si>
  <si>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</si>
  <si>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</si>
  <si>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</si>
  <si>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</si>
  <si>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</si>
  <si>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</si>
  <si>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</si>
  <si>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</si>
  <si>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</si>
  <si>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</si>
  <si>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</si>
  <si>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</si>
  <si>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</si>
  <si>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</si>
  <si>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</si>
  <si>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</si>
  <si>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</si>
  <si>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</si>
  <si>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</si>
  <si>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</si>
  <si>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</si>
  <si>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</si>
  <si>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</si>
  <si>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</si>
  <si>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</si>
  <si>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</si>
  <si>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</si>
  <si>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</si>
  <si>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</si>
  <si>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</si>
  <si>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</si>
  <si>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</si>
  <si>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</si>
  <si>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</si>
  <si>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</si>
  <si>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</si>
  <si>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</si>
  <si>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</si>
  <si>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</si>
  <si>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</si>
  <si>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</si>
  <si>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</si>
  <si>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</si>
  <si>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</si>
  <si>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</si>
  <si>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</si>
  <si>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</si>
  <si>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</si>
  <si>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</si>
  <si>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</si>
  <si>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</si>
  <si>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</si>
  <si>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</si>
  <si>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</si>
  <si>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</si>
  <si>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</si>
  <si>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</si>
  <si>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</si>
  <si>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</si>
  <si>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</si>
  <si>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</si>
  <si>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</si>
  <si>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</si>
  <si>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</si>
  <si>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</si>
  <si>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</si>
  <si>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</si>
  <si>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</si>
  <si>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</si>
  <si>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</si>
  <si>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</si>
  <si>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</si>
  <si>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</si>
  <si>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</si>
  <si>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</si>
  <si>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</si>
  <si>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</si>
  <si>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</si>
  <si>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</si>
  <si>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</si>
  <si>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</si>
  <si>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</si>
  <si>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</si>
  <si>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</si>
  <si>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</si>
  <si>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</si>
  <si>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</si>
  <si>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</si>
  <si>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</si>
  <si>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</si>
  <si>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</si>
  <si>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</si>
  <si>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</si>
  <si>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</si>
  <si>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</si>
  <si>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</si>
  <si>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</si>
  <si>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</si>
  <si>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</si>
  <si>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</si>
  <si>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</si>
  <si>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</si>
  <si>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</si>
  <si>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</si>
  <si>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</si>
  <si>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</si>
  <si>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</si>
  <si>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</si>
  <si>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</si>
  <si>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</si>
  <si>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</si>
  <si>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</si>
  <si>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</si>
  <si>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</si>
  <si>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</si>
  <si>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</si>
  <si>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</si>
  <si>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</si>
  <si>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</si>
  <si>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</si>
  <si>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</si>
  <si>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</si>
  <si>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</si>
  <si>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</si>
  <si>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</si>
  <si>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</si>
  <si>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</si>
  <si>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</si>
  <si>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</si>
  <si>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</si>
  <si>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</si>
  <si>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</si>
  <si>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</si>
  <si>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</si>
  <si>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</si>
  <si>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</si>
  <si>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</si>
  <si>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</si>
  <si>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</si>
  <si>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</si>
  <si>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</si>
  <si>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</si>
  <si>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</si>
  <si>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</si>
  <si>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</si>
  <si>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</si>
  <si>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</si>
  <si>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</si>
  <si>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</si>
  <si>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</si>
  <si>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</si>
  <si>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</si>
  <si>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</si>
  <si>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</si>
  <si>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</si>
  <si>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</si>
  <si>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</si>
  <si>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</si>
  <si>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</si>
  <si>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</si>
  <si>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</si>
  <si>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</si>
  <si>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</si>
  <si>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</si>
  <si>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</si>
  <si>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</si>
  <si>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</si>
  <si>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</si>
  <si>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</si>
  <si>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</si>
  <si>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</si>
  <si>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</si>
  <si>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</si>
  <si>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</si>
  <si>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</si>
  <si>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</si>
  <si>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</si>
  <si>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</si>
  <si>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</si>
  <si>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</si>
  <si>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</si>
  <si>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</si>
  <si>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</si>
  <si>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</si>
  <si>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</si>
  <si>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</si>
  <si>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</si>
  <si>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</si>
  <si>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</si>
  <si>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</si>
  <si>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</si>
  <si>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</si>
  <si>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</si>
  <si>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</si>
  <si>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</si>
  <si>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</si>
  <si>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</si>
  <si>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</si>
  <si>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</si>
  <si>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</si>
  <si>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</si>
  <si>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</si>
  <si>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</si>
  <si>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</si>
  <si>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</si>
  <si>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</si>
  <si>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</si>
  <si>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</si>
  <si>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</si>
  <si>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</si>
  <si>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</si>
  <si>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</si>
  <si>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</si>
  <si>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</si>
  <si>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</si>
  <si>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</si>
  <si>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</si>
  <si>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</si>
  <si>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</si>
  <si>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</si>
  <si>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</si>
  <si>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</si>
  <si>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</si>
  <si>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</si>
  <si>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</si>
  <si>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</si>
  <si>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</si>
  <si>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</si>
  <si>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</si>
  <si>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</si>
  <si>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</si>
  <si>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</si>
  <si>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</si>
  <si>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</si>
  <si>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</si>
  <si>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</si>
  <si>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</si>
  <si>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</si>
  <si>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</si>
  <si>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</si>
  <si>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</si>
  <si>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</si>
  <si>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</si>
  <si>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</si>
  <si>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</si>
  <si>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</si>
  <si>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</si>
  <si>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</si>
  <si>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</si>
  <si>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</si>
  <si>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</si>
  <si>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</si>
  <si>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</si>
  <si>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</si>
  <si>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</si>
  <si>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</si>
  <si>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</si>
  <si>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</si>
  <si>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</si>
  <si>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</si>
  <si>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</si>
  <si>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</si>
  <si>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</si>
  <si>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</si>
  <si>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</si>
  <si>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</si>
  <si>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</si>
  <si>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</si>
  <si>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</si>
  <si>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</si>
  <si>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</si>
  <si>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</si>
  <si>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</si>
  <si>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</si>
  <si>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</si>
  <si>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</si>
  <si>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</si>
  <si>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</si>
  <si>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</si>
  <si>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</si>
  <si>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</si>
  <si>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</si>
  <si>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</si>
  <si>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</si>
  <si>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</si>
  <si>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</si>
  <si>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</si>
  <si>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</si>
  <si>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</si>
  <si>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</si>
  <si>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</si>
  <si>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</si>
  <si>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</si>
  <si>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</si>
  <si>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</si>
  <si>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</si>
  <si>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</si>
  <si>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</si>
  <si>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</si>
  <si>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</si>
  <si>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</si>
  <si>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</si>
  <si>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</si>
  <si>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</si>
  <si>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</si>
  <si>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</si>
  <si>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</si>
  <si>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</si>
  <si>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</si>
  <si>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</si>
  <si>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</si>
  <si>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</si>
  <si>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</si>
  <si>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</si>
  <si>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</si>
  <si>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</si>
  <si>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</si>
  <si>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</si>
  <si>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</si>
  <si>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</si>
  <si>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</si>
  <si>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</si>
  <si>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</si>
  <si>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</si>
  <si>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</si>
  <si>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</si>
  <si>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</si>
  <si>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</si>
  <si>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</si>
  <si>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</si>
  <si>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</si>
  <si>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</si>
  <si>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</si>
  <si>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</si>
  <si>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</si>
  <si>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</si>
  <si>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</si>
  <si>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</si>
  <si>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</si>
  <si>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</si>
  <si>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</si>
  <si>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</si>
  <si>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</si>
  <si>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</si>
  <si>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</si>
  <si>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</si>
  <si>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</si>
  <si>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</si>
  <si>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</si>
  <si>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</si>
  <si>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</si>
  <si>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</si>
  <si>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</si>
  <si>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</si>
  <si>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</si>
  <si>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</si>
  <si>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</si>
  <si>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</si>
  <si>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</si>
  <si>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</si>
  <si>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</si>
  <si>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</si>
  <si>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</si>
  <si>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</si>
  <si>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</si>
  <si>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</si>
  <si>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</si>
  <si>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</si>
  <si>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</si>
  <si>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</si>
  <si>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</si>
  <si>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</si>
  <si>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</si>
  <si>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</si>
  <si>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</si>
  <si>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</si>
  <si>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</si>
  <si>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</si>
  <si>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</si>
  <si>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</si>
  <si>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</si>
  <si>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</si>
  <si>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</si>
  <si>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</si>
  <si>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</si>
  <si>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</si>
  <si>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</si>
  <si>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</si>
  <si>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</si>
  <si>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</si>
  <si>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</si>
  <si>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</si>
  <si>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</si>
  <si>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</si>
  <si>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</si>
  <si>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</si>
  <si>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</si>
  <si>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</si>
  <si>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</si>
  <si>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</si>
  <si>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</si>
  <si>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</si>
  <si>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</si>
  <si>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</si>
  <si>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</si>
  <si>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</si>
  <si>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</si>
  <si>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</si>
  <si>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</si>
  <si>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</si>
  <si>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</si>
  <si>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</si>
  <si>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</si>
  <si>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</si>
  <si>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</si>
  <si>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</si>
  <si>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</si>
  <si>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</si>
  <si>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</si>
  <si>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</si>
  <si>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</si>
  <si>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</si>
  <si>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</si>
  <si>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</si>
  <si>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</si>
  <si>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</si>
  <si>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</si>
  <si>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</si>
  <si>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</si>
  <si>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</si>
  <si>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</si>
  <si>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</si>
  <si>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</si>
  <si>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</si>
  <si>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</si>
  <si>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</si>
  <si>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</si>
  <si>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</si>
  <si>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</si>
  <si>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</si>
  <si>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</si>
  <si>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</si>
  <si>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</si>
  <si>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</si>
  <si>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</si>
  <si>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</si>
  <si>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</si>
  <si>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</si>
  <si>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</si>
  <si>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</si>
  <si>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</si>
  <si>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</si>
  <si>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</si>
  <si>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</si>
  <si>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</si>
  <si>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</si>
  <si>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</si>
  <si>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</si>
  <si>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</si>
  <si>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</si>
  <si>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</si>
  <si>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</si>
  <si>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</si>
  <si>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</si>
  <si>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</si>
  <si>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</si>
  <si>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</si>
  <si>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</si>
  <si>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</si>
  <si>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</si>
  <si>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</si>
  <si>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</si>
  <si>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</si>
  <si>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</si>
  <si>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</si>
  <si>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</si>
  <si>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</si>
  <si>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</si>
  <si>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</si>
  <si>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</si>
  <si>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</si>
  <si>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</si>
  <si>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</si>
  <si>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</si>
  <si>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</si>
  <si>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</si>
  <si>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</si>
  <si>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</si>
  <si>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</si>
  <si>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</si>
  <si>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</si>
  <si>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</si>
  <si>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</si>
  <si>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</si>
  <si>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</si>
  <si>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</si>
  <si>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</si>
  <si>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</si>
  <si>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</si>
  <si>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</si>
  <si>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</si>
  <si>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</si>
  <si>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</si>
  <si>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</si>
  <si>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</si>
  <si>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</si>
  <si>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</si>
  <si>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</si>
  <si>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</si>
  <si>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</si>
  <si>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</si>
  <si>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</si>
  <si>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</si>
  <si>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</si>
  <si>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</si>
  <si>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</si>
  <si>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</si>
  <si>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</si>
  <si>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</si>
  <si>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</si>
  <si>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</si>
  <si>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</si>
  <si>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</si>
  <si>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</si>
  <si>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</si>
  <si>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</si>
  <si>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</si>
  <si>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</si>
  <si>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</si>
  <si>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</si>
  <si>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</si>
  <si>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</si>
  <si>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</si>
  <si>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</si>
  <si>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</si>
  <si>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</si>
  <si>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</si>
  <si>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</si>
  <si>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</si>
  <si>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</si>
  <si>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</si>
  <si>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</si>
  <si>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</si>
  <si>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</si>
  <si>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</si>
  <si>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</si>
  <si>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</si>
  <si>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</si>
  <si>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</si>
  <si>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</si>
  <si>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</si>
  <si>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</si>
  <si>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</si>
  <si>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</si>
  <si>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</si>
  <si>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</si>
  <si>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</si>
  <si>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</si>
  <si>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</si>
  <si>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</si>
  <si>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</si>
  <si>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</si>
  <si>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</si>
  <si>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</si>
  <si>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</si>
  <si>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</si>
  <si>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</si>
  <si>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</si>
  <si>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</si>
  <si>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</si>
  <si>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</si>
  <si>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</si>
  <si>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</si>
  <si>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</si>
  <si>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</si>
  <si>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</si>
  <si>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</si>
  <si>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</si>
  <si>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</si>
  <si>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</si>
  <si>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</si>
  <si>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</si>
  <si>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</si>
  <si>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</si>
  <si>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</si>
  <si>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</si>
  <si>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</si>
  <si>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</si>
  <si>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</si>
  <si>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</si>
  <si>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</si>
  <si>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</si>
  <si>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</si>
  <si>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</si>
  <si>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</si>
  <si>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</si>
  <si>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</si>
  <si>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</si>
  <si>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</si>
  <si>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</si>
  <si>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</si>
  <si>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</si>
  <si>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</si>
  <si>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</si>
  <si>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</si>
  <si>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</si>
  <si>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</si>
  <si>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</si>
  <si>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</si>
  <si>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</si>
  <si>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</si>
  <si>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</si>
  <si>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</si>
  <si>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</si>
  <si>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</si>
  <si>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</si>
  <si>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</si>
  <si>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</si>
  <si>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</si>
  <si>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</si>
  <si>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</si>
  <si>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</si>
  <si>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</si>
  <si>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</si>
  <si>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</si>
  <si>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</si>
  <si>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</si>
  <si>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</si>
  <si>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</si>
  <si>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</si>
  <si>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</si>
  <si>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</si>
  <si>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</si>
  <si>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</si>
  <si>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</si>
  <si>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</si>
  <si>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</si>
  <si>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</si>
  <si>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</si>
  <si>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</si>
  <si>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</si>
  <si>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</si>
  <si>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</si>
  <si>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</si>
  <si>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</si>
  <si>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</si>
  <si>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</si>
  <si>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</si>
  <si>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</si>
  <si>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</si>
  <si>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</si>
  <si>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</si>
  <si>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</si>
  <si>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</si>
  <si>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</si>
  <si>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</si>
  <si>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</si>
  <si>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</si>
  <si>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</si>
  <si>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</si>
  <si>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</si>
  <si>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</si>
  <si>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</si>
  <si>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</si>
  <si>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</si>
  <si>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</si>
  <si>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</si>
  <si>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</si>
  <si>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</si>
  <si>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</si>
  <si>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</si>
  <si>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</si>
  <si>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</si>
  <si>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</si>
  <si>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</si>
  <si>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</si>
  <si>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</si>
  <si>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</si>
  <si>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</si>
  <si>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</si>
  <si>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</si>
  <si>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</si>
  <si>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</si>
  <si>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</si>
  <si>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</si>
  <si>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</si>
  <si>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</si>
  <si>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</si>
  <si>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</si>
  <si>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</si>
  <si>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</si>
  <si>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</si>
  <si>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</si>
  <si>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</si>
  <si>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</si>
  <si>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</si>
  <si>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</si>
  <si>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</si>
  <si>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</si>
  <si>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</si>
  <si>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</si>
  <si>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</si>
  <si>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</si>
  <si>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</si>
  <si>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</si>
  <si>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</si>
  <si>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</si>
  <si>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</si>
  <si>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</si>
  <si>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</si>
  <si>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</si>
  <si>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</si>
  <si>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</si>
  <si>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</si>
  <si>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</si>
  <si>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</si>
  <si>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</si>
  <si>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</si>
  <si>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</si>
  <si>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</si>
  <si>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</si>
  <si>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</si>
  <si>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</si>
  <si>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</si>
  <si>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</si>
  <si>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</si>
  <si>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</si>
  <si>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</si>
  <si>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</si>
  <si>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</si>
  <si>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</si>
  <si>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</si>
  <si>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</si>
  <si>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</si>
  <si>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</si>
  <si>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</si>
  <si>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</si>
  <si>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</si>
  <si>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</si>
  <si>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</si>
  <si>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</si>
  <si>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</si>
  <si>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</si>
  <si>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</si>
  <si>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</si>
  <si>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</si>
  <si>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</si>
  <si>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</si>
  <si>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</si>
  <si>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</si>
  <si>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</si>
  <si>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</si>
  <si>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</si>
  <si>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</si>
  <si>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</si>
  <si>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</si>
  <si>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</si>
  <si>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</si>
  <si>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</si>
  <si>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</si>
  <si>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</si>
  <si>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</si>
  <si>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</si>
  <si>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</si>
  <si>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</si>
  <si>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</si>
  <si>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</si>
  <si>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</si>
  <si>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</si>
  <si>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</si>
  <si>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</si>
  <si>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</si>
  <si>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</si>
  <si>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</si>
  <si>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</si>
  <si>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</si>
  <si>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</si>
  <si>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</si>
  <si>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</si>
  <si>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</si>
  <si>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</si>
  <si>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</si>
  <si>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</si>
  <si>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</si>
  <si>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</si>
  <si>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</si>
  <si>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</si>
  <si>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</si>
  <si>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</si>
  <si>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</si>
  <si>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</si>
  <si>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</si>
  <si>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</si>
  <si>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</si>
  <si>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</si>
  <si>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</si>
  <si>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</si>
  <si>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</si>
  <si>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</si>
  <si>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</si>
  <si>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</si>
  <si>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</si>
  <si>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</si>
  <si>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</si>
  <si>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</si>
  <si>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</si>
  <si>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</si>
  <si>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</si>
  <si>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</si>
  <si>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</si>
  <si>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</si>
  <si>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</si>
  <si>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</si>
  <si>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</si>
  <si>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</si>
  <si>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</si>
  <si>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</si>
  <si>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</si>
  <si>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</si>
  <si>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</si>
  <si>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</si>
  <si>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</si>
  <si>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</si>
  <si>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</si>
  <si>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</si>
  <si>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</si>
  <si>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</si>
  <si>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</si>
  <si>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</si>
  <si>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</si>
  <si>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</si>
  <si>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</si>
  <si>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</si>
  <si>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</si>
  <si>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</si>
  <si>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</si>
  <si>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</si>
  <si>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</si>
  <si>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</si>
  <si>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</si>
  <si>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</si>
  <si>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</si>
  <si>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</si>
  <si>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</si>
  <si>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</si>
  <si>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</si>
  <si>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</si>
  <si>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</si>
  <si>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</si>
  <si>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</si>
  <si>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</si>
  <si>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</si>
  <si>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</si>
  <si>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</si>
  <si>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</si>
  <si>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</si>
  <si>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</si>
  <si>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</si>
  <si>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</si>
  <si>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</si>
  <si>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</si>
  <si>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</si>
  <si>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</si>
  <si>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</si>
  <si>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</si>
  <si>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</si>
  <si>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</si>
  <si>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</si>
  <si>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</si>
  <si>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</si>
  <si>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</si>
  <si>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</si>
  <si>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</si>
  <si>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</si>
  <si>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</si>
  <si>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</si>
  <si>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</si>
  <si>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</si>
  <si>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</si>
  <si>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</si>
  <si>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</si>
  <si>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</si>
  <si>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</si>
  <si>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</si>
  <si>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</si>
  <si>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</si>
  <si>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</si>
  <si>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</si>
  <si>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</si>
  <si>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</si>
  <si>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</si>
  <si>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</si>
  <si>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</si>
  <si>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</si>
  <si>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</si>
  <si>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</si>
  <si>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</si>
  <si>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</si>
  <si>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</si>
  <si>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</si>
  <si>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</si>
  <si>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</si>
  <si>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</si>
  <si>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</si>
  <si>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</si>
  <si>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</si>
  <si>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</si>
  <si>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</si>
  <si>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</si>
  <si>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</si>
  <si>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</si>
  <si>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</si>
  <si>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</si>
  <si>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</si>
  <si>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</si>
  <si>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</si>
  <si>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</si>
  <si>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</si>
  <si>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</si>
  <si>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</si>
  <si>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</si>
  <si>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</si>
  <si>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</si>
  <si>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</si>
  <si>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</si>
  <si>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</si>
  <si>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</si>
  <si>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</si>
  <si>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</si>
  <si>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</si>
  <si>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</si>
  <si>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</si>
  <si>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</si>
  <si>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</si>
  <si>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</si>
  <si>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</si>
  <si>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</si>
  <si>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</si>
  <si>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</si>
  <si>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</si>
  <si>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</si>
  <si>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</si>
  <si>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</si>
  <si>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</si>
  <si>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</si>
  <si>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</si>
  <si>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</si>
  <si>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</si>
  <si>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</si>
  <si>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</si>
  <si>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</si>
  <si>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</si>
  <si>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</si>
  <si>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</si>
  <si>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</si>
  <si>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</si>
  <si>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</si>
  <si>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</si>
  <si>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</si>
  <si>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</si>
  <si>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</si>
  <si>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</si>
  <si>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</si>
  <si>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</si>
  <si>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</si>
  <si>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</si>
  <si>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</si>
  <si>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</si>
  <si>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</si>
  <si>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</si>
  <si>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</si>
  <si>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</si>
  <si>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</si>
  <si>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</si>
  <si>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</si>
  <si>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</si>
  <si>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</si>
  <si>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</si>
  <si>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</si>
  <si>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</si>
  <si>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</si>
  <si>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</si>
  <si>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</si>
  <si>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</si>
  <si>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</si>
  <si>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</si>
  <si>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</si>
  <si>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</si>
  <si>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</si>
  <si>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</si>
  <si>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</si>
  <si>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</si>
  <si>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</si>
  <si>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</si>
  <si>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</si>
  <si>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</si>
  <si>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</si>
  <si>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</si>
  <si>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</si>
  <si>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</si>
  <si>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</si>
  <si>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</si>
  <si>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</si>
  <si>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</si>
  <si>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</si>
  <si>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</si>
  <si>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</si>
  <si>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</si>
  <si>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</si>
  <si>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</si>
  <si>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</si>
  <si>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</si>
  <si>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</si>
  <si>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</si>
  <si>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</si>
  <si>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</si>
  <si>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</si>
  <si>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</si>
  <si>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</si>
  <si>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</si>
  <si>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</si>
  <si>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</si>
  <si>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</si>
  <si>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</si>
  <si>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</si>
  <si>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</si>
  <si>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</si>
  <si>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</si>
  <si>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</si>
  <si>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</si>
  <si>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</si>
  <si>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</si>
  <si>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</si>
  <si>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</si>
  <si>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</si>
  <si>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</si>
  <si>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</si>
  <si>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</si>
  <si>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</si>
  <si>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</si>
  <si>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</si>
  <si>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</si>
  <si>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</si>
  <si>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</si>
  <si>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</si>
  <si>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</si>
  <si>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</si>
  <si>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</si>
  <si>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</si>
  <si>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</si>
  <si>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</si>
  <si>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</si>
  <si>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</si>
  <si>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</si>
  <si>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</si>
  <si>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</si>
  <si>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</si>
  <si>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</si>
  <si>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</si>
  <si>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</si>
  <si>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</si>
  <si>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</si>
  <si>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</si>
  <si>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</si>
  <si>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</si>
  <si>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</si>
  <si>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</si>
  <si>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</si>
  <si>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</si>
  <si>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</si>
  <si>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</si>
  <si>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</si>
  <si>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</si>
  <si>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</si>
  <si>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</si>
  <si>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</si>
  <si>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</si>
  <si>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</si>
  <si>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</si>
  <si>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</si>
  <si>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</si>
  <si>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</si>
  <si>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</si>
  <si>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</si>
  <si>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</si>
  <si>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</si>
  <si>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</si>
  <si>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</si>
  <si>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</si>
  <si>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</si>
  <si>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</si>
  <si>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</si>
  <si>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</si>
  <si>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</si>
  <si>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</si>
  <si>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</si>
  <si>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</si>
  <si>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</si>
  <si>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</si>
  <si>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</si>
  <si>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</si>
  <si>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</si>
  <si>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</si>
  <si>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</si>
  <si>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</si>
  <si>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</si>
  <si>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</si>
  <si>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</si>
  <si>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</si>
  <si>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</si>
  <si>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</si>
  <si>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</si>
  <si>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</si>
  <si>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</si>
  <si>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</si>
  <si>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</si>
  <si>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</si>
  <si>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</si>
  <si>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</si>
  <si>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</si>
  <si>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</si>
  <si>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</si>
  <si>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</si>
  <si>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</si>
  <si>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</si>
  <si>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</si>
  <si>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</si>
  <si>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</si>
  <si>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</si>
  <si>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</si>
  <si>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</si>
  <si>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</si>
  <si>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</si>
  <si>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</si>
  <si>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</si>
  <si>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</si>
  <si>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</si>
  <si>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</si>
  <si>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</si>
  <si>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</si>
  <si>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</si>
  <si>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</si>
  <si>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</si>
  <si>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</si>
  <si>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</si>
  <si>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</si>
  <si>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</si>
  <si>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</si>
  <si>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</si>
  <si>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</si>
  <si>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</si>
  <si>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</si>
  <si>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</si>
  <si>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</si>
  <si>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</si>
  <si>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</si>
  <si>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</si>
  <si>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</si>
  <si>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</si>
  <si>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</si>
  <si>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</si>
  <si>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</si>
  <si>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</si>
  <si>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</si>
  <si>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</si>
  <si>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</si>
  <si>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</si>
  <si>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</si>
  <si>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</si>
  <si>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</si>
  <si>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</si>
  <si>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</si>
  <si>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</si>
  <si>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</si>
  <si>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</si>
  <si>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</si>
  <si>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</si>
  <si>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</si>
  <si>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</si>
  <si>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</si>
  <si>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</si>
  <si>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</si>
  <si>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</si>
  <si>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</si>
  <si>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</si>
  <si>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</si>
  <si>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</si>
  <si>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</si>
  <si>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</si>
  <si>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</si>
  <si>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</si>
  <si>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</si>
  <si>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</si>
  <si>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</si>
  <si>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</si>
  <si>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</si>
  <si>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</si>
  <si>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</si>
  <si>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</si>
  <si>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</si>
  <si>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</si>
  <si>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</si>
  <si>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</si>
  <si>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</si>
  <si>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</si>
  <si>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</si>
  <si>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</si>
  <si>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</si>
  <si>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</si>
  <si>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</si>
  <si>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</si>
  <si>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</si>
  <si>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</si>
  <si>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</si>
  <si>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</si>
  <si>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</si>
  <si>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</si>
  <si>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</si>
  <si>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</si>
  <si>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</si>
  <si>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</si>
  <si>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</si>
  <si>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</si>
  <si>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</si>
  <si>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</si>
  <si>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</si>
  <si>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</si>
  <si>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</si>
  <si>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</si>
  <si>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</si>
  <si>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</si>
  <si>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</si>
  <si>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</si>
  <si>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</si>
  <si>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</si>
  <si>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</si>
  <si>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</si>
  <si>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</si>
  <si>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</si>
  <si>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</si>
  <si>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</si>
  <si>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</si>
  <si>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</si>
  <si>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</si>
  <si>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</si>
  <si>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</si>
  <si>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</si>
  <si>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</si>
  <si>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</si>
  <si>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</si>
  <si>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</si>
  <si>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</si>
  <si>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</si>
  <si>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</si>
  <si>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</si>
  <si>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</si>
  <si>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</si>
  <si>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</si>
  <si>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</si>
  <si>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</si>
  <si>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</si>
  <si>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</si>
  <si>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</si>
  <si>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</si>
  <si>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</si>
  <si>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</si>
  <si>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</si>
  <si>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</si>
  <si>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</si>
  <si>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</si>
  <si>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</si>
  <si>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</si>
  <si>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</si>
  <si>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</si>
  <si>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</si>
  <si>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</si>
  <si>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</si>
  <si>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</si>
  <si>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</si>
  <si>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</si>
  <si>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</si>
  <si>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</si>
  <si>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</si>
  <si>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</si>
  <si>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</si>
  <si>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</si>
  <si>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</si>
  <si>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</si>
  <si>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</si>
  <si>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</si>
  <si>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</si>
  <si>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</si>
  <si>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</si>
  <si>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</si>
  <si>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</si>
  <si>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</si>
  <si>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</si>
  <si>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</si>
  <si>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</si>
  <si>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</si>
  <si>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</si>
  <si>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</si>
  <si>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</si>
  <si>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</si>
  <si>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</si>
  <si>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</si>
  <si>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</si>
  <si>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</si>
  <si>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</si>
  <si>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</si>
  <si>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</si>
  <si>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</si>
  <si>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</si>
  <si>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</si>
  <si>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</si>
  <si>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</si>
  <si>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</si>
  <si>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</si>
  <si>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</si>
  <si>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</si>
  <si>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</si>
  <si>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</si>
  <si>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</si>
  <si>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</si>
  <si>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</si>
  <si>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</si>
  <si>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</si>
  <si>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</si>
  <si>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</si>
  <si>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</si>
  <si>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</si>
  <si>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</si>
  <si>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</si>
  <si>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</si>
  <si>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</si>
  <si>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</si>
  <si>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</si>
  <si>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</si>
  <si>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</si>
  <si>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</si>
  <si>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</si>
  <si>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</si>
  <si>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</si>
  <si>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</si>
  <si>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</si>
  <si>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</si>
  <si>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</si>
  <si>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</si>
  <si>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</si>
  <si>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</si>
  <si>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</si>
  <si>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</si>
  <si>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</si>
  <si>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</si>
  <si>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</si>
  <si>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</si>
  <si>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</si>
  <si>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</si>
  <si>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</si>
  <si>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</si>
  <si>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</si>
  <si>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</si>
  <si>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</si>
  <si>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</si>
  <si>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</si>
  <si>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</si>
  <si>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</si>
  <si>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</si>
  <si>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</si>
  <si>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</si>
  <si>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</si>
  <si>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</si>
  <si>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</si>
  <si>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</si>
  <si>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</si>
  <si>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</si>
  <si>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</si>
  <si>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</si>
  <si>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</si>
  <si>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</si>
  <si>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</si>
  <si>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</si>
  <si>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</si>
  <si>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</si>
  <si>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</si>
  <si>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</si>
  <si>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</si>
  <si>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</si>
  <si>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</si>
  <si>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</si>
  <si>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</si>
  <si>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</si>
  <si>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</si>
  <si>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</si>
  <si>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</si>
  <si>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</si>
  <si>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</si>
  <si>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</si>
  <si>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</si>
  <si>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</si>
  <si>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</si>
  <si>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</si>
  <si>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</si>
  <si>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</si>
  <si>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</si>
  <si>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</si>
  <si>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</si>
  <si>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</si>
  <si>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</si>
  <si>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</si>
  <si>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</si>
  <si>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</si>
  <si>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</si>
  <si>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</si>
  <si>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</si>
  <si>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</si>
  <si>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</si>
  <si>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</si>
  <si>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</si>
  <si>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</si>
  <si>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</si>
  <si>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</si>
  <si>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</si>
  <si>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</si>
  <si>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</si>
  <si>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</si>
  <si>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</si>
  <si>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</si>
  <si>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</si>
  <si>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</si>
  <si>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</si>
  <si>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</si>
  <si>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</si>
  <si>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</si>
  <si>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</si>
  <si>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</si>
  <si>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</si>
  <si>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</si>
  <si>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</si>
  <si>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</si>
  <si>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</si>
  <si>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</si>
  <si>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</si>
  <si>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</si>
  <si>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</si>
  <si>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</si>
  <si>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</si>
  <si>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</si>
  <si>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</si>
  <si>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</si>
  <si>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</si>
  <si>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</si>
  <si>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</si>
  <si>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</si>
  <si>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</si>
  <si>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</si>
  <si>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</si>
  <si>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</si>
  <si>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</si>
  <si>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</si>
  <si>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</si>
  <si>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</si>
  <si>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</si>
  <si>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</si>
  <si>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</si>
  <si>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</si>
  <si>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</si>
  <si>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</si>
  <si>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</si>
  <si>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</si>
  <si>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</si>
  <si>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</si>
  <si>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</si>
  <si>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</si>
  <si>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</si>
  <si>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</si>
  <si>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</si>
  <si>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</si>
  <si>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</si>
  <si>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</si>
  <si>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</si>
  <si>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</si>
  <si>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</si>
  <si>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</si>
  <si>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</si>
  <si>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</si>
  <si>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</si>
  <si>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</si>
  <si>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</si>
  <si>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</si>
  <si>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</si>
  <si>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</si>
  <si>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</si>
  <si>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</si>
  <si>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</si>
  <si>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</si>
  <si>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</si>
  <si>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</si>
  <si>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</si>
  <si>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</si>
  <si>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</si>
  <si>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</si>
  <si>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</si>
  <si>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</si>
  <si>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</si>
  <si>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</si>
  <si>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</si>
  <si>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</si>
  <si>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</si>
  <si>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</si>
  <si>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</si>
  <si>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</si>
  <si>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</si>
  <si>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</si>
  <si>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</si>
  <si>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</si>
  <si>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</si>
  <si>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</si>
  <si>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</si>
  <si>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</si>
  <si>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</si>
  <si>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</si>
  <si>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</si>
  <si>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</si>
  <si>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</si>
  <si>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</si>
  <si>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</si>
  <si>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</si>
  <si>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</si>
  <si>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</si>
  <si>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</si>
  <si>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</si>
  <si>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</si>
  <si>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</si>
  <si>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</si>
  <si>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</si>
  <si>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</si>
  <si>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</si>
  <si>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</si>
  <si>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</si>
  <si>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</si>
  <si>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</si>
  <si>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</si>
  <si>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</si>
  <si>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</si>
  <si>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</si>
  <si>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</si>
  <si>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</si>
  <si>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</si>
  <si>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</si>
  <si>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</si>
  <si>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</si>
  <si>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</si>
  <si>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</si>
  <si>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</si>
  <si>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</si>
  <si>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</si>
  <si>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</si>
  <si>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</si>
  <si>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</si>
  <si>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</si>
  <si>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</si>
  <si>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</si>
  <si>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</si>
  <si>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</si>
  <si>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</si>
  <si>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</si>
  <si>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</si>
  <si>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</si>
  <si>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</si>
  <si>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</si>
  <si>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</si>
  <si>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</si>
  <si>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</si>
  <si>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</si>
  <si>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</si>
  <si>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</si>
  <si>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</si>
  <si>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</si>
  <si>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</si>
  <si>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</si>
  <si>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</si>
  <si>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</si>
  <si>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</si>
  <si>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</si>
  <si>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</si>
  <si>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</si>
  <si>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</si>
  <si>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</si>
  <si>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</si>
  <si>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</si>
  <si>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</si>
  <si>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</si>
  <si>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</si>
  <si>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</si>
  <si>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</si>
  <si>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</si>
  <si>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</si>
  <si>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</si>
  <si>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</si>
  <si>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</si>
  <si>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</si>
  <si>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</si>
  <si>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</si>
  <si>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</si>
  <si>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</si>
  <si>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</si>
  <si>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</si>
  <si>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</si>
  <si>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</si>
  <si>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</si>
  <si>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</si>
  <si>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</si>
  <si>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</si>
  <si>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</si>
  <si>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</si>
  <si>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</si>
  <si>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</si>
  <si>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</si>
  <si>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</si>
  <si>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</si>
  <si>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</si>
  <si>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</si>
  <si>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</si>
  <si>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</si>
  <si>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</si>
  <si>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</si>
  <si>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</si>
  <si>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</si>
  <si>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</si>
  <si>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</si>
  <si>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</si>
  <si>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</si>
  <si>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</si>
  <si>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</si>
  <si>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</si>
  <si>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</si>
  <si>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</si>
  <si>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</si>
  <si>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</si>
  <si>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</si>
  <si>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</si>
  <si>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</si>
  <si>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</si>
  <si>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</si>
  <si>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</si>
  <si>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</si>
  <si>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</si>
  <si>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</si>
  <si>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</si>
  <si>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</si>
  <si>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</si>
  <si>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</si>
  <si>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</si>
  <si>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</si>
  <si>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</si>
  <si>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</si>
  <si>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</si>
  <si>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</si>
  <si>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</si>
  <si>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</si>
  <si>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</si>
  <si>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</si>
  <si>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</si>
  <si>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</si>
  <si>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</si>
  <si>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</si>
  <si>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</si>
  <si>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</si>
  <si>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</si>
  <si>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</si>
  <si>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</si>
  <si>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</si>
  <si>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</si>
  <si>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</si>
  <si>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</si>
  <si>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</si>
  <si>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</si>
  <si>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</si>
  <si>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</si>
  <si>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</si>
  <si>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</si>
  <si>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</si>
  <si>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</si>
  <si>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</si>
  <si>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</si>
  <si>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</si>
  <si>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</si>
  <si>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</si>
  <si>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</si>
  <si>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</si>
  <si>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</si>
  <si>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</si>
  <si>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</si>
  <si>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</si>
  <si>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</si>
  <si>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</si>
  <si>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</si>
  <si>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</si>
  <si>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</si>
  <si>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</si>
  <si>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</si>
  <si>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</si>
  <si>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</si>
  <si>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</si>
  <si>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</si>
  <si>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</si>
  <si>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</si>
  <si>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</si>
  <si>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</si>
  <si>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</si>
  <si>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</si>
  <si>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</si>
  <si>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</si>
  <si>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</si>
  <si>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</si>
  <si>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</si>
  <si>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</si>
  <si>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</si>
  <si>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</si>
  <si>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</si>
  <si>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</si>
  <si>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</si>
  <si>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</si>
  <si>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</si>
  <si>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</si>
  <si>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</si>
  <si>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</si>
  <si>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</si>
  <si>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</si>
  <si>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</si>
  <si>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</si>
  <si>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</si>
  <si>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</si>
  <si>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</si>
  <si>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</si>
  <si>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</si>
  <si>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</si>
  <si>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</si>
  <si>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</si>
  <si>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</si>
  <si>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</si>
  <si>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</si>
  <si>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</si>
  <si>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</si>
  <si>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</si>
  <si>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</si>
  <si>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</si>
  <si>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</si>
  <si>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</si>
  <si>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</si>
  <si>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</si>
  <si>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</si>
  <si>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</si>
  <si>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</si>
  <si>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</si>
  <si>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</si>
  <si>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</si>
  <si>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</si>
  <si>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</si>
  <si>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</si>
  <si>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</si>
  <si>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</si>
  <si>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</si>
  <si>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</si>
  <si>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</si>
  <si>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</si>
  <si>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</si>
  <si>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</si>
  <si>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</si>
  <si>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</si>
  <si>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</si>
  <si>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</si>
  <si>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</si>
  <si>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</si>
  <si>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</si>
  <si>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</si>
  <si>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</si>
  <si>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</si>
  <si>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</si>
  <si>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</si>
  <si>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</si>
  <si>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</si>
  <si>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</si>
  <si>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</si>
  <si>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</si>
  <si>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</si>
  <si>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</si>
  <si>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</si>
  <si>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</si>
  <si>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</si>
  <si>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</si>
  <si>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</si>
  <si>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</si>
  <si>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</si>
  <si>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</si>
  <si>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</si>
  <si>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</si>
  <si>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</si>
  <si>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</si>
  <si>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</si>
  <si>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</si>
  <si>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</si>
  <si>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</si>
  <si>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</si>
  <si>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</si>
  <si>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</si>
  <si>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</si>
  <si>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</si>
  <si>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</si>
  <si>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</si>
  <si>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</si>
  <si>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</si>
  <si>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</si>
  <si>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</si>
  <si>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</si>
  <si>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</si>
  <si>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</si>
  <si>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</si>
  <si>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</si>
  <si>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</si>
  <si>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</si>
  <si>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</si>
  <si>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</si>
  <si>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</si>
  <si>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</si>
  <si>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</si>
  <si>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</si>
  <si>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</si>
  <si>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</si>
  <si>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</si>
  <si>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</si>
  <si>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</si>
  <si>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</si>
  <si>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</si>
  <si>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</si>
  <si>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</si>
  <si>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</si>
  <si>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</si>
  <si>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</si>
  <si>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</si>
  <si>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</si>
  <si>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</si>
  <si>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</si>
  <si>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</si>
  <si>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</si>
  <si>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</si>
  <si>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</si>
  <si>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</si>
  <si>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</si>
  <si>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</si>
  <si>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</si>
  <si>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</si>
  <si>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</si>
  <si>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</si>
  <si>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</si>
  <si>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</si>
  <si>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</si>
  <si>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</si>
  <si>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</si>
  <si>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</si>
  <si>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</si>
  <si>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</si>
  <si>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</si>
  <si>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</si>
  <si>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</si>
  <si>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</si>
  <si>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</si>
  <si>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</si>
  <si>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</si>
  <si>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</si>
  <si>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</si>
  <si>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</si>
  <si>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</si>
  <si>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</si>
  <si>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</si>
  <si>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</si>
  <si>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</si>
  <si>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</si>
  <si>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</si>
  <si>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</si>
  <si>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</si>
  <si>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</si>
  <si>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</si>
  <si>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</si>
  <si>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</si>
  <si>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</si>
  <si>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</si>
  <si>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</si>
  <si>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</si>
  <si>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</si>
  <si>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</si>
  <si>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</si>
  <si>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</si>
  <si>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</si>
  <si>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</si>
  <si>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</si>
  <si>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</si>
  <si>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</si>
  <si>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</si>
  <si>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</si>
  <si>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</si>
  <si>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</si>
  <si>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</si>
  <si>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</si>
  <si>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</si>
  <si>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</si>
  <si>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</si>
  <si>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</si>
  <si>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</si>
  <si>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</si>
  <si>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</si>
  <si>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</si>
  <si>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</si>
  <si>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</si>
  <si>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</si>
  <si>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</si>
  <si>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</si>
  <si>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</si>
  <si>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</si>
  <si>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</si>
  <si>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</si>
  <si>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</si>
  <si>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</si>
  <si>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</si>
  <si>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</si>
  <si>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</si>
  <si>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</si>
  <si>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</si>
  <si>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</si>
  <si>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</si>
  <si>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</si>
  <si>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</si>
  <si>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</si>
  <si>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</si>
  <si>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</si>
  <si>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</si>
  <si>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</si>
  <si>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</si>
  <si>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</si>
  <si>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</si>
  <si>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</si>
  <si>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</si>
  <si>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</si>
  <si>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</si>
  <si>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</si>
  <si>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</si>
  <si>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</si>
  <si>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</si>
  <si>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</si>
  <si>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</si>
  <si>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</si>
  <si>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</si>
  <si>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</si>
  <si>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</si>
  <si>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</si>
  <si>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</si>
  <si>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</si>
  <si>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</si>
  <si>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</si>
  <si>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</si>
  <si>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</si>
  <si>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</si>
  <si>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</si>
  <si>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</si>
  <si>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</si>
  <si>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</si>
  <si>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</si>
  <si>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</si>
  <si>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</si>
  <si>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</si>
  <si>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</si>
  <si>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</si>
  <si>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</si>
  <si>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</si>
  <si>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</si>
  <si>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</si>
  <si>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</si>
  <si>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</si>
  <si>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</si>
  <si>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</si>
  <si>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</si>
  <si>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</si>
  <si>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</si>
  <si>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</si>
  <si>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</si>
  <si>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</si>
  <si>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</si>
  <si>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</si>
  <si>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</si>
  <si>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</si>
  <si>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</si>
  <si>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</si>
  <si>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</si>
  <si>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</si>
  <si>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</si>
  <si>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</si>
  <si>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</si>
  <si>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</si>
  <si>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</si>
  <si>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</si>
  <si>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</si>
  <si>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</si>
  <si>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</si>
  <si>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</si>
  <si>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</si>
  <si>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</si>
  <si>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</si>
  <si>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</si>
  <si>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</si>
  <si>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</si>
  <si>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</si>
  <si>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</si>
  <si>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</si>
  <si>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</si>
  <si>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</si>
  <si>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</si>
  <si>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</si>
  <si>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</si>
  <si>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</si>
  <si>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</si>
  <si>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</si>
  <si>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</si>
  <si>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</si>
  <si>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</si>
  <si>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</si>
  <si>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</si>
  <si>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</si>
  <si>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</si>
  <si>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</si>
  <si>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</si>
  <si>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</si>
  <si>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</si>
  <si>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</si>
  <si>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</si>
  <si>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</si>
  <si>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</si>
  <si>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</si>
  <si>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</si>
  <si>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</si>
  <si>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</si>
  <si>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</si>
  <si>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</si>
  <si>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</si>
  <si>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</si>
  <si>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</si>
  <si>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</si>
  <si>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</si>
  <si>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</si>
  <si>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</si>
  <si>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</si>
  <si>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</si>
  <si>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</si>
  <si>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</si>
  <si>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</si>
  <si>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</si>
  <si>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</si>
  <si>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</si>
  <si>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</si>
  <si>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</si>
  <si>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</si>
  <si>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</si>
  <si>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</si>
  <si>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</si>
  <si>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</si>
  <si>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</si>
  <si>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</si>
  <si>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</si>
  <si>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</si>
  <si>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</si>
  <si>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</si>
  <si>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</si>
  <si>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</si>
  <si>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</si>
  <si>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</si>
  <si>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</si>
  <si>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</si>
  <si>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</si>
  <si>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</si>
  <si>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</si>
  <si>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</si>
  <si>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</si>
  <si>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</si>
  <si>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</si>
  <si>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</si>
  <si>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</si>
  <si>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</si>
  <si>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</si>
  <si>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</si>
  <si>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</si>
  <si>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</si>
  <si>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</si>
  <si>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</si>
  <si>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</si>
  <si>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</si>
  <si>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</si>
  <si>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</si>
  <si>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</si>
  <si>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</si>
  <si>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</si>
  <si>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</si>
  <si>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</si>
  <si>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</si>
  <si>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</si>
  <si>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</si>
  <si>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</si>
  <si>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</si>
  <si>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</si>
  <si>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</si>
  <si>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</si>
  <si>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</si>
  <si>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</si>
  <si>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</si>
  <si>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</si>
  <si>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</si>
  <si>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</si>
  <si>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</si>
  <si>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</si>
  <si>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</si>
  <si>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</si>
  <si>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</si>
  <si>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</si>
  <si>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</si>
  <si>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</si>
  <si>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</si>
  <si>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</si>
  <si>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</si>
  <si>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</si>
  <si>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</si>
  <si>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</si>
  <si>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</si>
  <si>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</si>
  <si>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</si>
  <si>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</si>
  <si>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</si>
  <si>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</si>
  <si>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</si>
  <si>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</si>
  <si>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</si>
  <si>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</si>
  <si>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</si>
  <si>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</si>
  <si>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</si>
  <si>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</si>
  <si>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</si>
  <si>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</si>
  <si>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</si>
  <si>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</si>
  <si>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</si>
  <si>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</si>
  <si>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</si>
  <si>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</si>
  <si>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</si>
  <si>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</si>
  <si>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</si>
  <si>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</si>
  <si>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</si>
  <si>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</si>
  <si>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</si>
  <si>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</si>
  <si>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</si>
  <si>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</si>
  <si>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</si>
  <si>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</si>
  <si>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</si>
  <si>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</si>
  <si>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</si>
  <si>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</si>
  <si>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</si>
  <si>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</si>
  <si>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</si>
  <si>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</si>
  <si>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</si>
  <si>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</si>
  <si>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</si>
  <si>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</si>
  <si>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</si>
  <si>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</si>
  <si>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</si>
  <si>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</si>
  <si>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</si>
  <si>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</si>
  <si>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</si>
  <si>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</si>
  <si>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</si>
  <si>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</si>
  <si>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</si>
  <si>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</si>
  <si>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</si>
  <si>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</si>
  <si>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</si>
  <si>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</si>
  <si>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</si>
  <si>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</si>
  <si>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</si>
  <si>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</si>
  <si>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</si>
  <si>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</si>
  <si>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</si>
  <si>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</si>
  <si>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</si>
  <si>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</si>
  <si>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</si>
  <si>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</si>
  <si>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</si>
  <si>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</si>
  <si>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</si>
  <si>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</si>
  <si>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</si>
  <si>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</si>
  <si>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</si>
  <si>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</si>
  <si>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</si>
  <si>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</si>
  <si>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</si>
  <si>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</si>
  <si>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</si>
  <si>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</si>
  <si>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</si>
  <si>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</si>
  <si>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</si>
  <si>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</si>
  <si>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</si>
  <si>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</si>
  <si>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</si>
  <si>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</si>
  <si>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</si>
  <si>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</si>
  <si>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</si>
  <si>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</si>
  <si>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</si>
  <si>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</si>
  <si>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</si>
  <si>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</si>
  <si>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</si>
  <si>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</si>
  <si>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</si>
  <si>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</si>
  <si>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</si>
  <si>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</si>
  <si>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</si>
  <si>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</si>
  <si>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</si>
  <si>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</si>
  <si>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</si>
  <si>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</si>
  <si>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</si>
  <si>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</si>
  <si>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</si>
  <si>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</si>
  <si>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</si>
  <si>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</si>
  <si>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</si>
  <si>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</si>
  <si>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</si>
  <si>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</si>
  <si>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</si>
  <si>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</si>
  <si>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</si>
  <si>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</si>
  <si>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</si>
  <si>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</si>
  <si>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</si>
  <si>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</si>
  <si>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</si>
  <si>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</si>
  <si>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</si>
  <si>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</si>
  <si>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</si>
  <si>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</si>
  <si>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</si>
  <si>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</si>
  <si>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</si>
  <si>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</si>
  <si>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</si>
  <si>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</si>
  <si>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</si>
  <si>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</si>
  <si>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</si>
  <si>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</si>
  <si>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</si>
  <si>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</si>
  <si>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</si>
  <si>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</si>
  <si>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</si>
  <si>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</si>
  <si>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</si>
  <si>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</si>
  <si>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</si>
  <si>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</si>
  <si>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</si>
  <si>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</si>
  <si>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</si>
  <si>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</si>
  <si>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</si>
  <si>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</si>
  <si>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</si>
  <si>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</si>
  <si>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</si>
  <si>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</si>
  <si>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</si>
  <si>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</si>
  <si>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</si>
  <si>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</si>
  <si>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</si>
  <si>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</si>
  <si>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</si>
  <si>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</si>
  <si>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</si>
  <si>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</si>
  <si>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</si>
  <si>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</si>
  <si>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</si>
  <si>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</si>
  <si>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</si>
  <si>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</si>
  <si>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</si>
  <si>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</si>
  <si>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</si>
  <si>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</si>
  <si>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</si>
  <si>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</si>
  <si>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</si>
  <si>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</si>
  <si>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</si>
  <si>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</si>
  <si>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</si>
  <si>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</si>
  <si>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</si>
  <si>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</si>
  <si>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</si>
  <si>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</si>
  <si>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</si>
  <si>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</si>
  <si>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</si>
  <si>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</si>
  <si>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</si>
  <si>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</si>
  <si>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</si>
  <si>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</si>
  <si>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</si>
  <si>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</si>
  <si>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</si>
  <si>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</si>
  <si>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</si>
  <si>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</si>
  <si>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</si>
  <si>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</si>
  <si>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</si>
  <si>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</si>
  <si>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</si>
  <si>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</si>
  <si>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</si>
  <si>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</si>
  <si>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</si>
  <si>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</si>
  <si>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</si>
  <si>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</si>
  <si>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</si>
  <si>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</si>
  <si>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</si>
  <si>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</si>
  <si>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</si>
  <si>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</si>
  <si>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</si>
  <si>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</si>
  <si>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</si>
  <si>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</si>
  <si>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</si>
  <si>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</si>
  <si>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</si>
  <si>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</si>
  <si>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</si>
  <si>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</si>
  <si>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</si>
  <si>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</si>
  <si>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</si>
  <si>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</si>
  <si>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</si>
  <si>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</si>
  <si>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</si>
  <si>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</si>
  <si>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</si>
  <si>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</si>
  <si>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</si>
  <si>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</si>
  <si>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</si>
  <si>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</si>
  <si>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</si>
  <si>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</si>
  <si>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</si>
  <si>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</si>
  <si>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</si>
  <si>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</si>
  <si>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</si>
  <si>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</si>
  <si>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</si>
  <si>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</si>
  <si>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</si>
  <si>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</si>
  <si>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</si>
  <si>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</si>
  <si>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</si>
  <si>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</si>
  <si>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</si>
  <si>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</si>
  <si>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</si>
  <si>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</si>
  <si>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</si>
  <si>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</si>
  <si>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</si>
  <si>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</si>
  <si>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</si>
  <si>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</si>
  <si>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</si>
  <si>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</si>
  <si>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</si>
  <si>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</si>
  <si>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</si>
  <si>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</si>
  <si>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</si>
  <si>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</si>
  <si>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</si>
  <si>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</si>
  <si>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</si>
  <si>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</si>
  <si>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</si>
  <si>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</si>
  <si>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</si>
  <si>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</si>
  <si>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</si>
  <si>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</si>
  <si>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</si>
  <si>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</si>
  <si>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</si>
  <si>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</si>
  <si>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</si>
  <si>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</si>
  <si>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</si>
  <si>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</si>
  <si>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</si>
  <si>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</si>
  <si>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</si>
  <si>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</si>
  <si>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</si>
  <si>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</si>
  <si>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</si>
  <si>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</si>
  <si>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</si>
  <si>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</si>
  <si>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</si>
  <si>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</si>
  <si>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</si>
  <si>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</si>
  <si>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</si>
  <si>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</si>
  <si>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</si>
  <si>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</si>
  <si>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</si>
  <si>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</si>
  <si>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</si>
  <si>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</si>
  <si>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</si>
  <si>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</si>
  <si>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</si>
  <si>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</si>
  <si>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</si>
  <si>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</si>
  <si>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</si>
  <si>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</si>
  <si>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</si>
  <si>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</si>
  <si>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</si>
  <si>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</si>
  <si>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</si>
  <si>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</si>
  <si>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</si>
  <si>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</si>
  <si>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</si>
  <si>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</si>
  <si>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</si>
  <si>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</si>
  <si>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</si>
  <si>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</si>
  <si>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</si>
  <si>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</si>
  <si>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</si>
  <si>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</si>
  <si>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</si>
  <si>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</si>
  <si>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</si>
  <si>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</si>
  <si>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</si>
  <si>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</si>
  <si>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</si>
  <si>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</si>
  <si>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</si>
  <si>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</si>
  <si>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</si>
  <si>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</si>
  <si>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</si>
  <si>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</si>
  <si>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</si>
  <si>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</si>
  <si>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</si>
  <si>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</si>
  <si>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</si>
  <si>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</si>
  <si>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</si>
  <si>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</si>
  <si>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</si>
  <si>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</si>
  <si>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</si>
  <si>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</si>
  <si>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</si>
  <si>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</si>
  <si>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</si>
  <si>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</si>
  <si>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</si>
  <si>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</si>
  <si>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</si>
  <si>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</si>
  <si>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</si>
  <si>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</si>
  <si>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</si>
  <si>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</si>
  <si>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</si>
  <si>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</si>
  <si>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</si>
  <si>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</si>
  <si>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</si>
  <si>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</si>
  <si>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</si>
  <si>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</si>
  <si>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</si>
  <si>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</si>
  <si>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</si>
  <si>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</si>
  <si>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</si>
  <si>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</si>
  <si>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</si>
  <si>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</si>
  <si>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</si>
  <si>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</si>
  <si>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</si>
  <si>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</si>
  <si>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</si>
  <si>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</si>
  <si>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</si>
  <si>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</si>
  <si>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</si>
  <si>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</si>
  <si>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</si>
  <si>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</si>
  <si>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</si>
  <si>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</si>
  <si>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</si>
  <si>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</si>
  <si>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</si>
  <si>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</si>
  <si>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</si>
  <si>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</si>
  <si>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</si>
  <si>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</si>
  <si>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</si>
  <si>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</si>
  <si>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</si>
  <si>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</si>
  <si>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</si>
  <si>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</si>
  <si>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</si>
  <si>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</si>
  <si>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</si>
  <si>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</si>
  <si>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</si>
  <si>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</si>
  <si>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</si>
  <si>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</si>
  <si>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</si>
  <si>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</si>
  <si>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</si>
  <si>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</si>
  <si>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</si>
  <si>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</si>
  <si>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</si>
  <si>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</si>
  <si>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</si>
  <si>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</si>
  <si>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</si>
  <si>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</si>
  <si>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</si>
  <si>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</si>
  <si>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</si>
  <si>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</si>
  <si>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</si>
  <si>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</si>
  <si>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</si>
  <si>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</si>
  <si>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</si>
  <si>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</si>
  <si>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</si>
  <si>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</si>
  <si>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</si>
  <si>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</si>
  <si>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</si>
  <si>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</si>
  <si>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</si>
  <si>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</si>
  <si>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</si>
  <si>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</si>
  <si>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</si>
  <si>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</si>
  <si>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</si>
  <si>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</si>
  <si>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</si>
  <si>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</si>
  <si>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</si>
  <si>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</si>
  <si>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</si>
  <si>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</si>
  <si>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</si>
  <si>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</si>
  <si>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</si>
  <si>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</si>
  <si>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</si>
  <si>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</si>
  <si>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</si>
  <si>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</si>
  <si>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</si>
  <si>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</si>
  <si>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</si>
  <si>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</si>
  <si>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</si>
  <si>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</si>
  <si>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</si>
  <si>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</si>
  <si>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</si>
  <si>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</si>
  <si>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</si>
  <si>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</si>
  <si>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</si>
  <si>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</si>
  <si>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</si>
  <si>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</si>
  <si>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</si>
  <si>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</si>
  <si>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</si>
  <si>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</si>
  <si>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</si>
  <si>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</si>
  <si>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</si>
  <si>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</si>
  <si>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</si>
  <si>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</si>
  <si>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</si>
  <si>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</si>
  <si>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</si>
  <si>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</si>
  <si>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</si>
  <si>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</si>
  <si>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</si>
  <si>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</si>
  <si>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</si>
  <si>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</si>
  <si>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</si>
  <si>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</si>
  <si>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</si>
  <si>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</si>
  <si>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</si>
  <si>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</si>
  <si>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</si>
  <si>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</si>
  <si>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</si>
  <si>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</si>
  <si>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</si>
  <si>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</si>
  <si>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</si>
  <si>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</si>
  <si>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</si>
  <si>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</si>
  <si>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</si>
  <si>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</si>
  <si>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</si>
  <si>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</si>
  <si>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</si>
  <si>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</si>
  <si>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</si>
  <si>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</si>
  <si>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</si>
  <si>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</si>
  <si>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</si>
  <si>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</si>
  <si>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</si>
  <si>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</si>
  <si>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</si>
  <si>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</si>
  <si>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</si>
  <si>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</si>
  <si>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</si>
  <si>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</si>
  <si>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</si>
  <si>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</si>
  <si>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</si>
  <si>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</si>
  <si>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</si>
  <si>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</si>
  <si>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</si>
  <si>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</si>
  <si>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</si>
  <si>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</si>
  <si>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</si>
  <si>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</si>
  <si>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</si>
  <si>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</si>
  <si>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</si>
  <si>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</si>
  <si>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</si>
  <si>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</si>
  <si>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</si>
  <si>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</si>
  <si>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</si>
  <si>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</si>
  <si>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</si>
  <si>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</si>
  <si>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</si>
  <si>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</si>
  <si>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</si>
  <si>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</si>
  <si>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</si>
  <si>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</si>
  <si>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</si>
  <si>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</si>
  <si>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</si>
  <si>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</si>
  <si>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</si>
  <si>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</si>
  <si>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</si>
  <si>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</si>
  <si>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</si>
  <si>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</si>
  <si>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</si>
  <si>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</si>
  <si>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</si>
  <si>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</si>
  <si>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</si>
  <si>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</si>
  <si>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</si>
  <si>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</si>
  <si>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</si>
  <si>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</si>
  <si>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</si>
  <si>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</si>
  <si>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</si>
  <si>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</si>
  <si>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</si>
  <si>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</si>
  <si>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</si>
  <si>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</si>
  <si>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</si>
  <si>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</si>
  <si>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</si>
  <si>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</si>
  <si>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</si>
  <si>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</si>
  <si>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</si>
  <si>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</si>
  <si>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</si>
  <si>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</si>
  <si>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</si>
  <si>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</si>
  <si>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</si>
  <si>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</si>
  <si>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</si>
  <si>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</si>
  <si>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</si>
  <si>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</si>
  <si>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</si>
  <si>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</si>
  <si>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</si>
  <si>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</si>
  <si>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</si>
  <si>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</si>
  <si>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</si>
  <si>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</si>
  <si>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</si>
  <si>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</si>
  <si>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</si>
  <si>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</si>
  <si>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</si>
  <si>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</si>
  <si>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</si>
  <si>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</si>
  <si>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</si>
  <si>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</si>
  <si>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</si>
  <si>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</si>
  <si>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</si>
  <si>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</si>
  <si>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</si>
  <si>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</si>
  <si>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</si>
  <si>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</si>
  <si>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</si>
  <si>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</si>
  <si>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</si>
  <si>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</si>
  <si>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</si>
  <si>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</si>
  <si>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</si>
  <si>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</si>
  <si>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</si>
  <si>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</si>
  <si>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</si>
  <si>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</si>
  <si>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</si>
  <si>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</si>
  <si>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</si>
  <si>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</si>
  <si>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</si>
  <si>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</si>
  <si>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</si>
  <si>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</si>
  <si>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</si>
  <si>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</si>
  <si>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</si>
  <si>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</si>
  <si>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</si>
  <si>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</si>
  <si>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</si>
  <si>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</si>
  <si>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</si>
  <si>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</si>
  <si>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</si>
  <si>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</si>
  <si>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</si>
  <si>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</si>
  <si>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</si>
  <si>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</si>
  <si>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</si>
  <si>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</si>
  <si>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</si>
  <si>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</si>
  <si>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</si>
  <si>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</si>
  <si>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</si>
  <si>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</si>
  <si>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</si>
  <si>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</si>
  <si>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</si>
  <si>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</si>
  <si>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</si>
  <si>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</si>
  <si>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</si>
  <si>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</si>
  <si>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</si>
  <si>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</si>
  <si>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</si>
  <si>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</si>
  <si>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</si>
  <si>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</si>
  <si>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</si>
  <si>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</si>
  <si>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</si>
  <si>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</si>
  <si>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</si>
  <si>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</si>
  <si>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</si>
  <si>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</si>
  <si>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</si>
  <si>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</si>
  <si>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</si>
  <si>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</si>
  <si>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</si>
  <si>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</si>
  <si>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</si>
  <si>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</si>
  <si>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</si>
  <si>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</si>
  <si>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</si>
  <si>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</si>
  <si>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</si>
  <si>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</si>
  <si>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</si>
  <si>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</si>
  <si>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</si>
  <si>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</si>
  <si>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</si>
  <si>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</si>
  <si>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</si>
  <si>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</si>
  <si>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</si>
  <si>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</si>
  <si>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</si>
  <si>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</si>
  <si>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</si>
  <si>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</si>
  <si>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</si>
  <si>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</si>
  <si>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</si>
  <si>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</si>
  <si>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</si>
  <si>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</si>
  <si>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</si>
  <si>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</si>
  <si>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</si>
  <si>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</si>
  <si>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</si>
  <si>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</si>
  <si>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</si>
  <si>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</si>
  <si>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</si>
  <si>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</si>
  <si>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</si>
  <si>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</si>
  <si>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</si>
  <si>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</si>
  <si>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</si>
  <si>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</si>
  <si>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</si>
  <si>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</si>
  <si>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</si>
  <si>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</si>
  <si>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</si>
  <si>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</si>
  <si>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</si>
  <si>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</si>
  <si>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</si>
  <si>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</si>
  <si>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</si>
  <si>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</si>
  <si>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</si>
  <si>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</si>
  <si>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</si>
  <si>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</si>
  <si>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</si>
  <si>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</si>
  <si>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</si>
  <si>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</si>
  <si>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</si>
  <si>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</si>
  <si>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</si>
  <si>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</si>
  <si>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</si>
  <si>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</si>
  <si>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</si>
  <si>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</si>
  <si>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</si>
  <si>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</si>
  <si>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</si>
  <si>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</si>
  <si>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</si>
  <si>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</si>
  <si>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</si>
  <si>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</si>
  <si>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</si>
  <si>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</si>
  <si>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</si>
  <si>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</si>
  <si>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</si>
  <si>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</si>
  <si>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</si>
  <si>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</si>
  <si>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</si>
  <si>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</si>
  <si>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</si>
  <si>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</si>
  <si>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</si>
  <si>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</si>
  <si>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</si>
  <si>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</si>
  <si>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</si>
  <si>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</si>
  <si>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</si>
  <si>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</si>
  <si>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</si>
  <si>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</si>
  <si>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</si>
  <si>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</si>
  <si>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</si>
  <si>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</si>
  <si>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</si>
  <si>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</si>
  <si>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</si>
  <si>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</si>
  <si>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</si>
  <si>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</si>
  <si>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</si>
  <si>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</si>
  <si>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</si>
  <si>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</si>
  <si>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</si>
  <si>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</si>
  <si>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</si>
  <si>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</si>
  <si>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</si>
  <si>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</si>
  <si>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</si>
  <si>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</si>
  <si>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</si>
  <si>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</si>
  <si>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</si>
  <si>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</si>
  <si>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</si>
  <si>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</si>
  <si>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</si>
  <si>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</si>
  <si>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</si>
  <si>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</si>
  <si>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</si>
  <si>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</si>
  <si>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</si>
  <si>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</si>
  <si>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</si>
  <si>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</si>
  <si>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</si>
  <si>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</si>
  <si>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</si>
  <si>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</si>
  <si>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</si>
  <si>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</si>
  <si>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</si>
  <si>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</si>
  <si>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</si>
  <si>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</si>
  <si>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</si>
  <si>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</si>
  <si>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</si>
  <si>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</si>
  <si>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</si>
  <si>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</si>
  <si>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</si>
  <si>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</si>
  <si>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</si>
  <si>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</si>
  <si>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</si>
  <si>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</si>
  <si>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</si>
  <si>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</si>
  <si>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</si>
  <si>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</si>
  <si>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</si>
  <si>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</si>
  <si>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</si>
  <si>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</si>
  <si>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</si>
  <si>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</si>
  <si>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</si>
  <si>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</si>
  <si>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</si>
  <si>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</si>
  <si>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</si>
  <si>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</si>
  <si>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</si>
  <si>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</si>
  <si>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</si>
  <si>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</si>
  <si>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</si>
  <si>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</si>
  <si>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</si>
  <si>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</si>
  <si>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</si>
  <si>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</si>
  <si>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</si>
  <si>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</si>
  <si>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</si>
  <si>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</si>
  <si>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</si>
  <si>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</si>
  <si>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</si>
  <si>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</si>
  <si>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</si>
  <si>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</si>
  <si>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</si>
  <si>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</si>
  <si>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</si>
  <si>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</si>
  <si>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</si>
  <si>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</si>
  <si>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</si>
  <si>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</si>
  <si>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</si>
  <si>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</si>
  <si>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</si>
  <si>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</si>
  <si>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</si>
  <si>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</si>
  <si>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</si>
  <si>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</si>
  <si>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</si>
  <si>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</si>
  <si>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</si>
  <si>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</si>
  <si>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</si>
  <si>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</si>
  <si>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</si>
  <si>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</si>
  <si>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</si>
  <si>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</si>
  <si>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</si>
  <si>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</si>
  <si>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</si>
  <si>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</si>
  <si>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</si>
  <si>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</si>
  <si>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</si>
  <si>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</si>
  <si>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</si>
  <si>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</si>
  <si>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</si>
  <si>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</si>
  <si>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</si>
  <si>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</si>
  <si>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</si>
  <si>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</si>
  <si>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</si>
  <si>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</si>
  <si>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</si>
  <si>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</si>
  <si>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</si>
  <si>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</si>
  <si>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</si>
  <si>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</si>
  <si>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</si>
  <si>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</si>
  <si>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</si>
  <si>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</si>
  <si>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</si>
  <si>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</si>
  <si>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</si>
  <si>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</si>
  <si>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</si>
  <si>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</si>
  <si>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</si>
  <si>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</si>
  <si>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</si>
  <si>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</si>
  <si>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</si>
  <si>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</si>
  <si>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</si>
  <si>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</si>
  <si>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</si>
  <si>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</si>
  <si>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</si>
  <si>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</si>
  <si>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</si>
  <si>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</si>
  <si>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</si>
  <si>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</si>
  <si>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</si>
  <si>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</si>
  <si>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</si>
  <si>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</si>
  <si>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</si>
  <si>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</si>
  <si>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</si>
  <si>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</si>
  <si>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</si>
  <si>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</si>
  <si>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</si>
  <si>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</si>
  <si>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</si>
  <si>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</si>
  <si>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</si>
  <si>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</si>
  <si>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</si>
  <si>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</si>
  <si>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</si>
  <si>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</si>
  <si>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</si>
  <si>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</si>
  <si>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</si>
  <si>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</si>
  <si>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</si>
  <si>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</si>
  <si>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</si>
  <si>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</si>
  <si>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</si>
  <si>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</si>
  <si>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</si>
  <si>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</si>
  <si>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</si>
  <si>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</si>
  <si>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</si>
  <si>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</si>
  <si>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</si>
  <si>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</si>
  <si>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</si>
  <si>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</si>
  <si>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</si>
  <si>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</si>
  <si>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</si>
  <si>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</si>
  <si>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</si>
  <si>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</si>
  <si>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</si>
  <si>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</si>
  <si>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</si>
  <si>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</si>
  <si>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</si>
  <si>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</si>
  <si>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</si>
  <si>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</si>
  <si>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</si>
  <si>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</si>
  <si>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</si>
  <si>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</si>
  <si>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</si>
  <si>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</si>
  <si>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</si>
  <si>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</si>
  <si>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</si>
  <si>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</si>
  <si>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</si>
  <si>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</si>
  <si>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</si>
  <si>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</si>
  <si>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</si>
  <si>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</si>
  <si>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</si>
  <si>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</si>
  <si>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</si>
  <si>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</si>
  <si>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</si>
  <si>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</si>
  <si>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</si>
  <si>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</si>
  <si>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</si>
  <si>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</si>
  <si>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</si>
  <si>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</si>
  <si>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</si>
  <si>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</si>
  <si>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</si>
  <si>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</si>
  <si>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</si>
  <si>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</si>
  <si>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</si>
  <si>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</si>
  <si>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</si>
  <si>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</si>
  <si>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</si>
  <si>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</si>
  <si>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</si>
  <si>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</si>
  <si>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</si>
  <si>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</si>
  <si>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</si>
  <si>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</si>
  <si>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</si>
  <si>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</si>
  <si>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</si>
  <si>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</si>
  <si>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</si>
  <si>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</si>
  <si>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</si>
  <si>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</si>
  <si>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</si>
  <si>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</si>
  <si>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</si>
  <si>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</si>
  <si>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</si>
  <si>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</si>
  <si>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</si>
  <si>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</si>
  <si>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</si>
  <si>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</si>
  <si>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</si>
  <si>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</si>
  <si>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</si>
  <si>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</si>
  <si>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</si>
  <si>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</si>
  <si>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</si>
  <si>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</si>
  <si>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</si>
  <si>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</si>
  <si>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</si>
  <si>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</si>
  <si>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</si>
  <si>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</si>
  <si>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</si>
  <si>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</si>
  <si>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</si>
  <si>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</si>
  <si>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</si>
  <si>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</si>
  <si>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</si>
  <si>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</si>
  <si>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</si>
  <si>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</si>
  <si>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</si>
  <si>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</si>
  <si>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</si>
  <si>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</si>
  <si>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</si>
  <si>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</si>
  <si>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</si>
  <si>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</si>
  <si>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</si>
  <si>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</si>
  <si>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</si>
  <si>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</si>
  <si>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</si>
  <si>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</si>
  <si>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</si>
  <si>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</si>
  <si>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</si>
  <si>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</si>
  <si>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</si>
  <si>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</si>
  <si>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</si>
  <si>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</si>
  <si>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</si>
  <si>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</si>
  <si>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</si>
  <si>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</si>
  <si>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</si>
  <si>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</si>
  <si>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</si>
  <si>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</si>
  <si>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</si>
  <si>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</si>
  <si>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</si>
  <si>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</si>
  <si>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</si>
  <si>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</si>
  <si>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</si>
  <si>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</si>
  <si>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</si>
  <si>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</si>
  <si>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</si>
  <si>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</si>
  <si>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</si>
  <si>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</si>
  <si>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</si>
  <si>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</si>
  <si>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</si>
  <si>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</si>
  <si>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</si>
  <si>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</si>
  <si>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</si>
  <si>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</si>
  <si>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</si>
  <si>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</si>
  <si>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</si>
  <si>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</si>
  <si>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</si>
  <si>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</si>
  <si>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</si>
  <si>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</si>
  <si>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</si>
  <si>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</si>
  <si>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</si>
  <si>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</si>
  <si>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</si>
  <si>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</si>
  <si>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</si>
  <si>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</si>
  <si>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</si>
  <si>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</si>
  <si>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</si>
  <si>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</si>
  <si>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</si>
  <si>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</si>
  <si>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</si>
  <si>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</si>
  <si>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</si>
  <si>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</si>
  <si>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</si>
  <si>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</si>
  <si>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</si>
  <si>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</si>
  <si>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</si>
  <si>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</si>
  <si>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</si>
  <si>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</si>
  <si>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</si>
  <si>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</si>
  <si>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</si>
  <si>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</si>
  <si>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</si>
  <si>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</si>
  <si>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</si>
  <si>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</si>
  <si>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</si>
  <si>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</si>
  <si>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</si>
  <si>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</si>
  <si>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</si>
  <si>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</si>
  <si>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</si>
  <si>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</si>
  <si>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</si>
  <si>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</si>
  <si>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</si>
  <si>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</si>
  <si>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</si>
  <si>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</si>
  <si>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</si>
  <si>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</si>
  <si>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</si>
  <si>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</si>
  <si>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</si>
  <si>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</si>
  <si>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</si>
  <si>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</si>
  <si>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</si>
  <si>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</si>
  <si>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</si>
  <si>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</si>
  <si>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</si>
  <si>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</si>
  <si>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</si>
  <si>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</si>
  <si>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</si>
  <si>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</si>
  <si>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</si>
  <si>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</si>
  <si>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</si>
  <si>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</si>
  <si>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</si>
  <si>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</si>
  <si>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</si>
  <si>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</si>
  <si>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</si>
  <si>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</si>
  <si>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</si>
  <si>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</si>
  <si>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</si>
  <si>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</si>
  <si>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</si>
  <si>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</si>
  <si>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</si>
  <si>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</si>
  <si>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</si>
  <si>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</si>
  <si>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</si>
  <si>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</si>
  <si>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</si>
  <si>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</si>
  <si>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</si>
  <si>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</si>
  <si>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</si>
  <si>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</si>
  <si>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</si>
  <si>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</si>
  <si>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</si>
  <si>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</si>
  <si>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</si>
  <si>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</si>
  <si>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</si>
  <si>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</si>
  <si>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</si>
  <si>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</si>
  <si>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</si>
  <si>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</si>
  <si>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</si>
  <si>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</si>
  <si>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</si>
  <si>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</si>
  <si>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</si>
  <si>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</si>
  <si>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</si>
  <si>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</si>
  <si>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</si>
  <si>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</si>
  <si>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</si>
  <si>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</si>
  <si>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</si>
  <si>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</si>
  <si>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</si>
  <si>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</si>
  <si>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</si>
  <si>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</si>
  <si>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</si>
  <si>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</si>
  <si>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</si>
  <si>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</si>
  <si>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</si>
  <si>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</si>
  <si>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</si>
  <si>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</si>
  <si>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</si>
  <si>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</si>
  <si>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</si>
  <si>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</si>
  <si>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</si>
  <si>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</si>
  <si>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</si>
  <si>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</si>
  <si>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</si>
  <si>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</si>
  <si>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</si>
  <si>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</si>
  <si>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</si>
  <si>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</si>
  <si>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</si>
  <si>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</si>
  <si>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</si>
  <si>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</si>
  <si>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</si>
  <si>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</si>
  <si>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</si>
  <si>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</si>
  <si>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</si>
  <si>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</si>
  <si>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</si>
  <si>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</si>
  <si>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</si>
  <si>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</si>
  <si>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</si>
  <si>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</si>
  <si>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</si>
  <si>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</si>
  <si>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</si>
  <si>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</si>
  <si>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</si>
  <si>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</si>
  <si>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</si>
  <si>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</si>
  <si>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</si>
  <si>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</si>
  <si>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</si>
  <si>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</si>
  <si>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</si>
  <si>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</si>
  <si>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</si>
  <si>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</si>
  <si>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</si>
  <si>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</si>
  <si>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</si>
  <si>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</si>
  <si>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</si>
  <si>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</si>
  <si>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</si>
  <si>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</si>
  <si>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</si>
  <si>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</si>
  <si>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</si>
  <si>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</si>
  <si>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</si>
  <si>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</si>
  <si>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</si>
  <si>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</si>
  <si>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</si>
  <si>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</si>
  <si>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</si>
  <si>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</si>
  <si>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</si>
  <si>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</si>
  <si>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</si>
  <si>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</si>
  <si>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</si>
  <si>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</si>
  <si>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</si>
  <si>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</si>
  <si>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</si>
  <si>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</si>
  <si>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</si>
  <si>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</si>
  <si>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</si>
  <si>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</si>
  <si>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</si>
  <si>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</si>
  <si>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</si>
  <si>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</si>
  <si>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</si>
  <si>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</si>
  <si>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</si>
  <si>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</si>
  <si>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</si>
  <si>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</si>
  <si>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</si>
  <si>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</si>
  <si>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</si>
  <si>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</si>
  <si>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</si>
  <si>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</si>
  <si>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</si>
  <si>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</si>
  <si>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</si>
  <si>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</si>
  <si>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</si>
  <si>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</si>
  <si>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</si>
  <si>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</si>
  <si>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</si>
  <si>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</si>
  <si>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</si>
  <si>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</si>
  <si>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</si>
  <si>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</si>
  <si>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</si>
  <si>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</si>
  <si>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</si>
  <si>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</si>
  <si>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</si>
  <si>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</si>
  <si>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</si>
  <si>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</si>
  <si>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</si>
  <si>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</si>
  <si>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</si>
  <si>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</si>
  <si>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</si>
  <si>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</si>
  <si>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</si>
  <si>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</si>
  <si>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</si>
  <si>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</si>
  <si>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</si>
  <si>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</si>
  <si>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</si>
  <si>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</si>
  <si>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</si>
  <si>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</si>
  <si>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</si>
  <si>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</si>
  <si>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</si>
  <si>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</si>
  <si>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</si>
  <si>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</si>
  <si>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</si>
  <si>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</si>
  <si>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</si>
  <si>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</si>
  <si>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</si>
  <si>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</si>
  <si>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</si>
  <si>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</si>
  <si>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</si>
  <si>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</si>
  <si>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</si>
  <si>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</si>
  <si>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</si>
  <si>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</si>
  <si>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</si>
  <si>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</si>
  <si>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</si>
  <si>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</si>
  <si>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</si>
  <si>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</si>
  <si>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</si>
  <si>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</si>
  <si>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</si>
  <si>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</si>
  <si>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</si>
  <si>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</si>
  <si>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</si>
  <si>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</si>
  <si>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</si>
  <si>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</si>
  <si>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</si>
  <si>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</si>
  <si>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</si>
  <si>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</si>
  <si>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</si>
  <si>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</si>
  <si>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</si>
  <si>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</si>
  <si>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</si>
  <si>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</si>
  <si>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</si>
  <si>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</si>
  <si>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</si>
  <si>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</si>
  <si>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</si>
  <si>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</si>
  <si>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</si>
  <si>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</si>
  <si>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</si>
  <si>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</si>
  <si>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</si>
  <si>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</si>
  <si>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</si>
  <si>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</si>
  <si>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</si>
  <si>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</si>
  <si>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</si>
  <si>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</si>
  <si>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</si>
  <si>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</si>
  <si>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</si>
  <si>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</si>
  <si>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</si>
  <si>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</si>
  <si>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</si>
  <si>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</si>
  <si>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</si>
  <si>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</si>
  <si>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</si>
  <si>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</si>
  <si>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</si>
  <si>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</si>
  <si>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</si>
  <si>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</si>
  <si>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</si>
  <si>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</si>
  <si>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</si>
  <si>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</si>
  <si>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</si>
  <si>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</si>
  <si>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</si>
  <si>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</si>
  <si>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</si>
  <si>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</si>
  <si>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</si>
  <si>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</si>
  <si>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</si>
  <si>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</si>
  <si>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</si>
  <si>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</si>
  <si>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</si>
  <si>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</si>
  <si>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</si>
  <si>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</si>
  <si>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</si>
  <si>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</si>
  <si>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</si>
  <si>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</si>
  <si>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</si>
  <si>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</si>
  <si>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</si>
  <si>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</si>
  <si>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</si>
  <si>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</si>
  <si>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</si>
  <si>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</si>
  <si>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</si>
  <si>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</si>
  <si>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</si>
  <si>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</si>
  <si>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</si>
  <si>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</si>
  <si>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</si>
  <si>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</si>
  <si>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</si>
  <si>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</si>
  <si>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</si>
  <si>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</si>
  <si>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</si>
  <si>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</si>
  <si>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</si>
  <si>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</si>
  <si>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</si>
  <si>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</si>
  <si>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</si>
  <si>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</si>
  <si>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</si>
  <si>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</si>
  <si>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</si>
  <si>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</si>
  <si>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</si>
  <si>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</si>
  <si>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</si>
  <si>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</si>
  <si>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</si>
  <si>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</si>
  <si>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</si>
  <si>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</si>
  <si>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</si>
  <si>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</si>
  <si>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</si>
  <si>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</si>
  <si>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</si>
  <si>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</si>
  <si>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</si>
  <si>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</si>
  <si>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</si>
  <si>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</si>
  <si>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</si>
  <si>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</si>
  <si>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</si>
  <si>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</si>
  <si>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</si>
  <si>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</si>
  <si>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</si>
  <si>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</si>
  <si>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</si>
  <si>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</si>
  <si>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</si>
  <si>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</si>
  <si>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</si>
  <si>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</si>
  <si>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</si>
  <si>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</si>
  <si>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</si>
  <si>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</si>
  <si>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</si>
  <si>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</si>
  <si>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</si>
  <si>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</si>
  <si>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</si>
  <si>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</si>
  <si>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</si>
  <si>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</si>
  <si>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</si>
  <si>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</si>
  <si>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</si>
  <si>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</si>
  <si>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</si>
  <si>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</si>
  <si>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</si>
  <si>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</si>
  <si>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</si>
  <si>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</si>
  <si>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</si>
  <si>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</si>
  <si>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</si>
  <si>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</si>
  <si>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</si>
  <si>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</si>
  <si>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</si>
  <si>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</si>
  <si>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</si>
  <si>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</si>
  <si>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</si>
  <si>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</si>
  <si>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</si>
  <si>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</si>
  <si>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</si>
  <si>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</si>
  <si>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</si>
  <si>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</si>
  <si>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</si>
  <si>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</si>
  <si>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</si>
  <si>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</si>
  <si>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</si>
  <si>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</si>
  <si>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</si>
  <si>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</si>
  <si>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</si>
  <si>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</si>
  <si>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</si>
  <si>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</si>
  <si>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</si>
  <si>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</si>
  <si>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</si>
  <si>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</si>
  <si>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</si>
  <si>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</si>
  <si>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</si>
  <si>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</si>
  <si>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</si>
  <si>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</si>
  <si>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</si>
  <si>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</si>
  <si>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</si>
  <si>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</si>
  <si>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</si>
  <si>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</si>
  <si>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</si>
  <si>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</si>
  <si>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</si>
  <si>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</si>
  <si>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</si>
  <si>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</si>
  <si>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</si>
  <si>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</si>
  <si>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</si>
  <si>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</si>
  <si>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</si>
  <si>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</si>
  <si>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</si>
  <si>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</si>
  <si>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</si>
  <si>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</si>
  <si>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</si>
  <si>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</si>
  <si>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</si>
  <si>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</si>
  <si>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</si>
  <si>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</si>
  <si>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</si>
  <si>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</si>
  <si>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</si>
  <si>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</si>
  <si>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</si>
  <si>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</si>
  <si>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</si>
  <si>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</si>
  <si>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</si>
  <si>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</si>
  <si>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</si>
  <si>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</si>
  <si>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</si>
  <si>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</si>
  <si>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</si>
  <si>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</si>
  <si>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</si>
  <si>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</si>
  <si>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</si>
  <si>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</si>
  <si>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</si>
  <si>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</si>
  <si>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</si>
  <si>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</si>
  <si>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</si>
  <si>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</si>
  <si>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</si>
  <si>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</si>
  <si>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</si>
  <si>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</si>
  <si>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</si>
  <si>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</si>
  <si>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</si>
  <si>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</si>
  <si>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</si>
  <si>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</si>
  <si>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</si>
  <si>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</si>
  <si>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</si>
  <si>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</si>
  <si>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</si>
  <si>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</si>
  <si>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</si>
  <si>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</si>
  <si>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</si>
  <si>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</si>
  <si>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</si>
  <si>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</si>
  <si>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</si>
  <si>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</si>
  <si>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</si>
  <si>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</si>
  <si>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</si>
  <si>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</si>
  <si>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</si>
  <si>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</si>
  <si>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</si>
  <si>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</si>
  <si>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</si>
  <si>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</si>
  <si>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</si>
  <si>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</si>
  <si>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</si>
  <si>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</si>
  <si>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</si>
  <si>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</si>
  <si>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</si>
  <si>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</si>
  <si>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</si>
  <si>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</si>
  <si>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</si>
  <si>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</si>
  <si>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</si>
  <si>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</si>
  <si>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</si>
  <si>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</si>
  <si>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</si>
  <si>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</si>
  <si>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</si>
  <si>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</si>
  <si>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</si>
  <si>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</si>
  <si>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</si>
  <si>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</si>
  <si>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</si>
  <si>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</si>
  <si>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</si>
  <si>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</si>
  <si>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</si>
  <si>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</si>
  <si>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</si>
  <si>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</si>
  <si>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</si>
  <si>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</si>
  <si>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</si>
  <si>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</si>
  <si>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</si>
  <si>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</si>
  <si>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</si>
  <si>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</si>
  <si>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</si>
  <si>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</si>
  <si>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</si>
  <si>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</si>
  <si>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</si>
  <si>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</si>
  <si>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</si>
  <si>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</si>
  <si>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</si>
  <si>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</si>
  <si>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</si>
  <si>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</si>
  <si>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</si>
  <si>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</si>
  <si>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</si>
  <si>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</si>
  <si>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</si>
  <si>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</si>
  <si>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</si>
  <si>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</si>
  <si>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</si>
  <si>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</si>
  <si>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</si>
  <si>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</si>
  <si>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</si>
  <si>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</si>
  <si>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</si>
  <si>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</si>
  <si>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</si>
  <si>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</si>
  <si>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</si>
  <si>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</si>
  <si>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</si>
  <si>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</si>
  <si>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</si>
  <si>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</si>
  <si>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</si>
  <si>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</si>
  <si>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</si>
  <si>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</si>
  <si>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</si>
  <si>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</si>
  <si>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</si>
  <si>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</si>
  <si>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</si>
  <si>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</si>
  <si>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</si>
  <si>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</si>
  <si>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</si>
  <si>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</si>
  <si>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</si>
  <si>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</si>
  <si>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</si>
  <si>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</si>
  <si>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</si>
  <si>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</si>
  <si>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</si>
  <si>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</si>
  <si>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</si>
  <si>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</si>
  <si>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</si>
  <si>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</si>
  <si>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</si>
  <si>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</si>
  <si>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</si>
  <si>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</si>
  <si>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</si>
  <si>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</si>
  <si>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</si>
  <si>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</si>
  <si>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</si>
  <si>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</si>
  <si>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</si>
  <si>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</si>
  <si>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</si>
  <si>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</si>
  <si>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</si>
  <si>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</si>
  <si>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</si>
  <si>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</si>
  <si>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</si>
  <si>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</si>
  <si>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</si>
  <si>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</si>
  <si>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</si>
  <si>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</si>
  <si>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</si>
  <si>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</si>
  <si>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</si>
  <si>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</si>
  <si>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</si>
  <si>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</si>
  <si>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</si>
  <si>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</si>
  <si>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</si>
  <si>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</si>
  <si>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</si>
  <si>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</si>
  <si>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</si>
  <si>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</si>
  <si>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</si>
  <si>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</si>
  <si>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</si>
  <si>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</si>
  <si>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</si>
  <si>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</si>
  <si>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</si>
  <si>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</si>
  <si>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</si>
  <si>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</si>
  <si>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</si>
  <si>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</si>
  <si>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</si>
  <si>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</si>
  <si>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</si>
  <si>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</si>
  <si>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</si>
  <si>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</si>
  <si>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</si>
  <si>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</si>
  <si>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</si>
  <si>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</si>
  <si>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</si>
  <si>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</si>
  <si>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</si>
  <si>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</si>
  <si>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</si>
  <si>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</si>
  <si>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</si>
  <si>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</si>
  <si>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</si>
  <si>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</si>
  <si>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</si>
  <si>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</si>
  <si>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</si>
  <si>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</si>
  <si>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</si>
  <si>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</si>
  <si>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</si>
  <si>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</si>
  <si>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</si>
  <si>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</si>
  <si>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</si>
  <si>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</si>
  <si>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</si>
  <si>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</si>
  <si>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</si>
  <si>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</si>
  <si>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</si>
  <si>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</si>
  <si>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</si>
  <si>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</si>
  <si>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</si>
  <si>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</si>
  <si>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</si>
  <si>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</si>
  <si>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</si>
  <si>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</si>
  <si>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</si>
  <si>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</si>
  <si>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</si>
  <si>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</si>
  <si>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</si>
  <si>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</si>
  <si>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</si>
  <si>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</si>
  <si>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</si>
  <si>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</si>
  <si>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</si>
  <si>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</si>
  <si>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</si>
  <si>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</si>
  <si>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</si>
  <si>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</si>
  <si>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</si>
  <si>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</si>
  <si>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</si>
  <si>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</si>
  <si>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</si>
  <si>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</si>
  <si>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</si>
  <si>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</si>
  <si>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</si>
  <si>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</si>
  <si>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</si>
  <si>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</si>
  <si>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</si>
  <si>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</si>
  <si>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</si>
  <si>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</si>
  <si>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</si>
  <si>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</si>
  <si>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</si>
  <si>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</si>
  <si>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</si>
  <si>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</si>
  <si>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</si>
  <si>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</si>
  <si>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</si>
  <si>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</si>
  <si>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</si>
  <si>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</si>
  <si>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</si>
  <si>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</si>
  <si>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</si>
  <si>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</si>
  <si>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</si>
  <si>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</si>
  <si>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</si>
  <si>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</si>
  <si>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</si>
  <si>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</si>
  <si>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</si>
  <si>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</si>
  <si>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</si>
  <si>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</si>
  <si>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</si>
  <si>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</si>
  <si>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</si>
  <si>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</si>
  <si>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</si>
  <si>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</si>
  <si>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</si>
  <si>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</si>
  <si>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</si>
  <si>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</si>
  <si>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</si>
  <si>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</si>
  <si>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</si>
  <si>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</si>
  <si>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</si>
  <si>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</si>
  <si>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</si>
  <si>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</si>
  <si>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</si>
  <si>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</si>
  <si>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</si>
  <si>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</si>
  <si>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</si>
  <si>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</si>
  <si>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</si>
  <si>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</si>
  <si>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</si>
  <si>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</si>
  <si>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</si>
  <si>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</si>
  <si>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</si>
  <si>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</si>
  <si>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</si>
  <si>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</si>
  <si>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</si>
  <si>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</si>
  <si>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</si>
  <si>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</si>
  <si>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</si>
  <si>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</si>
  <si>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</si>
  <si>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</si>
  <si>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</si>
  <si>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</si>
  <si>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</si>
  <si>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</si>
  <si>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</si>
  <si>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</si>
  <si>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</si>
  <si>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</si>
  <si>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</si>
  <si>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</si>
  <si>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</si>
  <si>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</si>
  <si>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</si>
  <si>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</si>
  <si>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</si>
  <si>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</si>
  <si>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</si>
  <si>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</si>
  <si>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</si>
  <si>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</si>
  <si>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</si>
  <si>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</si>
  <si>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</si>
  <si>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</si>
  <si>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</si>
  <si>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</si>
  <si>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</si>
  <si>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</si>
  <si>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</si>
  <si>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</si>
  <si>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</si>
  <si>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</si>
  <si>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</si>
  <si>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</si>
  <si>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</si>
  <si>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</si>
  <si>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</si>
  <si>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</si>
  <si>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</si>
  <si>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</si>
  <si>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</si>
  <si>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</si>
  <si>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</si>
  <si>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</si>
  <si>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</si>
  <si>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</si>
  <si>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</si>
  <si>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</si>
  <si>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</si>
  <si>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</si>
  <si>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</si>
  <si>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</si>
  <si>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</si>
  <si>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</si>
  <si>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</si>
  <si>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</si>
  <si>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</si>
  <si>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</si>
  <si>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</si>
  <si>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</si>
  <si>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</si>
  <si>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</si>
  <si>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</si>
  <si>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</si>
  <si>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</si>
  <si>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</si>
  <si>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</si>
  <si>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</si>
  <si>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</si>
  <si>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</si>
  <si>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</si>
  <si>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</si>
  <si>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</si>
  <si>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</si>
  <si>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</si>
  <si>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</si>
  <si>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</si>
  <si>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</si>
  <si>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</si>
  <si>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</si>
  <si>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</si>
  <si>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</si>
  <si>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</si>
  <si>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</si>
  <si>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</si>
  <si>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</si>
  <si>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</si>
  <si>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</si>
  <si>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</si>
  <si>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</si>
  <si>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</si>
  <si>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</si>
  <si>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</si>
  <si>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</si>
  <si>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</si>
  <si>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</si>
  <si>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</si>
  <si>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</si>
  <si>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</si>
  <si>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</si>
  <si>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</si>
  <si>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</si>
  <si>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</si>
  <si>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</si>
  <si>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</si>
  <si>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</si>
  <si>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</si>
  <si>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</si>
  <si>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</si>
  <si>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</si>
  <si>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</si>
  <si>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</si>
  <si>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</si>
  <si>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</si>
  <si>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</si>
  <si>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</si>
  <si>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</si>
  <si>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</si>
  <si>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</si>
  <si>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</si>
  <si>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</si>
  <si>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</si>
  <si>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</si>
  <si>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</si>
  <si>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</si>
  <si>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</si>
  <si>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</si>
  <si>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</si>
  <si>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</si>
  <si>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</si>
  <si>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</si>
  <si>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</si>
  <si>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</si>
  <si>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</si>
  <si>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</si>
  <si>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</si>
  <si>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</si>
  <si>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</si>
  <si>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</si>
  <si>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</si>
  <si>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</si>
  <si>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</si>
  <si>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</si>
  <si>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</si>
  <si>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</si>
  <si>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</si>
  <si>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</si>
  <si>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</si>
  <si>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</si>
  <si>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</si>
  <si>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</si>
  <si>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</si>
  <si>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</si>
  <si>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</si>
  <si>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</si>
  <si>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</si>
  <si>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</si>
  <si>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</si>
  <si>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</si>
  <si>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</si>
  <si>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</si>
  <si>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</si>
  <si>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</si>
  <si>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</si>
  <si>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</si>
  <si>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</si>
  <si>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</si>
  <si>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</si>
  <si>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</si>
  <si>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</si>
  <si>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</si>
  <si>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</si>
  <si>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</si>
  <si>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</si>
  <si>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</si>
  <si>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</si>
  <si>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</si>
  <si>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</si>
  <si>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</si>
  <si>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</si>
  <si>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</si>
  <si>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</si>
  <si>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</si>
  <si>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</si>
  <si>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</si>
  <si>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</si>
  <si>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</si>
  <si>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</si>
  <si>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</si>
  <si>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</si>
  <si>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</si>
  <si>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</si>
  <si>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</si>
  <si>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</si>
  <si>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</si>
  <si>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</si>
  <si>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</si>
  <si>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</si>
  <si>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</si>
  <si>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</si>
  <si>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</si>
  <si>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</si>
  <si>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</si>
  <si>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</si>
  <si>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</si>
  <si>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</si>
  <si>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</si>
  <si>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</si>
  <si>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</si>
  <si>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</si>
  <si>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</si>
  <si>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</si>
  <si>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</si>
  <si>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</si>
  <si>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</si>
  <si>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</si>
  <si>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</si>
  <si>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</si>
  <si>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</si>
  <si>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</si>
  <si>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</si>
  <si>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</si>
  <si>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</si>
  <si>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</si>
  <si>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</si>
  <si>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</si>
  <si>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</si>
  <si>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</si>
  <si>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</si>
  <si>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</si>
  <si>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</si>
  <si>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</si>
  <si>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</si>
  <si>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</si>
  <si>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</si>
  <si>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</si>
  <si>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</si>
  <si>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</si>
  <si>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</si>
  <si>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</si>
  <si>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</si>
  <si>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</si>
  <si>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</si>
  <si>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</si>
  <si>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</si>
  <si>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</si>
  <si>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</si>
  <si>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</si>
  <si>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</si>
  <si>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</si>
  <si>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</si>
  <si>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</si>
  <si>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</si>
  <si>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</si>
  <si>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</si>
  <si>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</si>
  <si>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</si>
  <si>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</si>
  <si>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</si>
  <si>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</si>
  <si>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</si>
  <si>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</si>
  <si>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</si>
  <si>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</si>
  <si>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</si>
  <si>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</si>
  <si>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</si>
  <si>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</si>
  <si>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</si>
  <si>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</si>
  <si>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</si>
  <si>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</si>
  <si>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</si>
  <si>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</si>
  <si>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</si>
  <si>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</si>
  <si>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</si>
  <si>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</si>
  <si>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</si>
  <si>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</si>
  <si>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</si>
  <si>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</si>
  <si>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</si>
  <si>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</si>
  <si>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</si>
  <si>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</si>
  <si>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</si>
  <si>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</si>
  <si>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</si>
  <si>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</si>
  <si>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</si>
  <si>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</si>
  <si>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</si>
  <si>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</si>
  <si>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</si>
  <si>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</si>
  <si>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</si>
  <si>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</si>
  <si>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</si>
  <si>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</si>
  <si>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</si>
  <si>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</si>
  <si>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</si>
  <si>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</si>
  <si>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</si>
  <si>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</si>
  <si>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</si>
  <si>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</si>
  <si>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</si>
  <si>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</si>
  <si>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</si>
  <si>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</si>
  <si>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</si>
  <si>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</si>
  <si>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</si>
  <si>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</si>
  <si>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</si>
  <si>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</si>
  <si>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</si>
  <si>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</si>
  <si>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</si>
  <si>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</si>
  <si>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</si>
  <si>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</si>
  <si>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</si>
  <si>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</si>
  <si>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</si>
  <si>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</si>
  <si>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</si>
  <si>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</si>
  <si>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</si>
  <si>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</si>
  <si>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</si>
  <si>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</si>
  <si>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</si>
  <si>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</si>
  <si>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</si>
  <si>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</si>
  <si>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</si>
  <si>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</si>
  <si>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</si>
  <si>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</si>
  <si>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</si>
  <si>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</si>
  <si>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</si>
  <si>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</si>
  <si>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</si>
  <si>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</si>
  <si>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</si>
  <si>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</si>
  <si>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</si>
  <si>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</si>
  <si>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</si>
  <si>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</si>
  <si>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</si>
  <si>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</si>
  <si>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</si>
  <si>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</si>
  <si>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</si>
  <si>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</si>
  <si>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</si>
  <si>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</si>
  <si>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</si>
  <si>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</si>
  <si>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</si>
  <si>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</si>
  <si>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</si>
  <si>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</si>
  <si>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</si>
  <si>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</si>
  <si>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</si>
  <si>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</si>
  <si>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</si>
  <si>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</si>
  <si>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</si>
  <si>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</si>
  <si>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</si>
  <si>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</si>
  <si>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</si>
  <si>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</si>
  <si>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</si>
  <si>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</si>
  <si>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</si>
  <si>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</si>
  <si>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</si>
  <si>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</si>
  <si>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</si>
  <si>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</si>
  <si>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</si>
  <si>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</si>
  <si>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</si>
  <si>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</si>
  <si>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</si>
  <si>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</si>
  <si>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</si>
  <si>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</si>
  <si>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</si>
  <si>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</si>
  <si>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</si>
  <si>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</si>
  <si>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</si>
  <si>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</si>
  <si>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</si>
  <si>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</si>
  <si>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</si>
  <si>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</si>
  <si>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</si>
  <si>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</si>
  <si>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</si>
  <si>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</si>
  <si>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</si>
  <si>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</si>
  <si>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</si>
  <si>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</si>
  <si>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</si>
  <si>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</si>
  <si>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</si>
  <si>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</si>
  <si>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</si>
  <si>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</si>
  <si>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</si>
  <si>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</si>
  <si>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</si>
  <si>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</si>
  <si>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</si>
  <si>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</si>
  <si>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</si>
  <si>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</si>
  <si>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</si>
  <si>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</si>
  <si>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</si>
  <si>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</si>
  <si>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</si>
  <si>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</si>
  <si>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</si>
  <si>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</si>
  <si>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</si>
  <si>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</si>
  <si>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</si>
  <si>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</si>
  <si>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</si>
  <si>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</si>
  <si>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</si>
  <si>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</si>
  <si>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</si>
  <si>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</si>
  <si>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</si>
  <si>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</si>
  <si>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</si>
  <si>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</si>
  <si>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</si>
  <si>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</si>
  <si>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</si>
  <si>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</si>
  <si>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</si>
  <si>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</si>
  <si>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</si>
  <si>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</si>
  <si>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</si>
  <si>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</si>
  <si>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</si>
  <si>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</si>
  <si>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</si>
  <si>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</si>
  <si>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</si>
  <si>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</si>
  <si>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</si>
  <si>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</si>
  <si>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</si>
  <si>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</si>
  <si>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</si>
  <si>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</si>
  <si>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</si>
  <si>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</si>
  <si>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</si>
  <si>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</si>
  <si>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</si>
  <si>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</si>
  <si>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</si>
  <si>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</si>
  <si>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</si>
  <si>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</si>
  <si>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</si>
  <si>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</si>
  <si>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</si>
  <si>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</si>
  <si>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</si>
  <si>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</si>
  <si>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</si>
  <si>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</si>
  <si>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</si>
  <si>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</si>
  <si>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</si>
  <si>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</si>
  <si>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</si>
  <si>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</si>
  <si>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</si>
  <si>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</si>
  <si>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</si>
  <si>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</si>
  <si>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</si>
  <si>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</si>
  <si>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</si>
  <si>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</si>
  <si>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</si>
  <si>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</si>
  <si>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</si>
  <si>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</si>
  <si>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</si>
  <si>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</si>
  <si>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</si>
  <si>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</si>
  <si>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</si>
  <si>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</si>
  <si>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</si>
  <si>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</si>
  <si>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</si>
  <si>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</si>
  <si>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</si>
  <si>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</si>
  <si>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</si>
  <si>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</si>
  <si>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</si>
  <si>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</si>
  <si>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</si>
  <si>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</si>
  <si>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</si>
  <si>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</si>
  <si>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</si>
  <si>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</si>
  <si>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</si>
  <si>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</si>
  <si>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</si>
  <si>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</si>
  <si>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</si>
  <si>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</si>
  <si>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</si>
  <si>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</si>
  <si>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</si>
  <si>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</si>
  <si>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</si>
  <si>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</si>
  <si>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</si>
  <si>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</si>
  <si>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</si>
  <si>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</si>
  <si>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</si>
  <si>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</si>
  <si>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</si>
  <si>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</si>
  <si>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</si>
  <si>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</si>
  <si>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</si>
  <si>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</si>
  <si>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</si>
  <si>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</si>
  <si>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</si>
  <si>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</si>
  <si>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</si>
  <si>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</si>
  <si>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</si>
  <si>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</si>
  <si>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</si>
  <si>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</si>
  <si>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</si>
  <si>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</si>
  <si>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</si>
  <si>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</si>
  <si>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</si>
  <si>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</si>
  <si>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</si>
  <si>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</si>
  <si>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</si>
  <si>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</si>
  <si>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</si>
  <si>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</si>
  <si>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</si>
  <si>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</si>
  <si>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</si>
  <si>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</si>
  <si>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</si>
  <si>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</si>
  <si>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</si>
  <si>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</si>
  <si>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</si>
  <si>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</si>
  <si>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</si>
  <si>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</si>
  <si>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</si>
  <si>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</si>
  <si>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</si>
  <si>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</si>
  <si>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</si>
  <si>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</si>
  <si>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</si>
  <si>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</si>
  <si>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</si>
  <si>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</si>
  <si>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</si>
  <si>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</si>
  <si>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</si>
  <si>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</si>
  <si>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</si>
  <si>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</si>
  <si>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</si>
  <si>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</si>
  <si>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</si>
  <si>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</si>
  <si>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</si>
  <si>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</si>
  <si>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</si>
  <si>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</si>
  <si>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</si>
  <si>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</si>
  <si>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</si>
  <si>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</si>
  <si>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</si>
  <si>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</si>
  <si>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</si>
  <si>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</si>
  <si>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</si>
  <si>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</si>
  <si>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</si>
  <si>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</si>
  <si>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</si>
  <si>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</si>
  <si>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</si>
  <si>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</si>
  <si>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</si>
  <si>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</si>
  <si>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</si>
  <si>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</si>
  <si>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</si>
  <si>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</si>
  <si>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</si>
  <si>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</si>
  <si>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</si>
  <si>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</si>
  <si>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</si>
  <si>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</si>
  <si>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</si>
  <si>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</si>
  <si>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</si>
  <si>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</si>
  <si>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</si>
  <si>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</si>
  <si>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</si>
  <si>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</si>
  <si>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</si>
  <si>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</si>
  <si>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</si>
  <si>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</si>
  <si>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</si>
  <si>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</si>
  <si>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</si>
  <si>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</si>
  <si>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</si>
  <si>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</si>
  <si>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</si>
  <si>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</si>
  <si>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</si>
  <si>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</si>
  <si>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</si>
  <si>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</si>
  <si>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</si>
  <si>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</si>
  <si>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</si>
  <si>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</si>
  <si>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</si>
  <si>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</si>
  <si>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</si>
  <si>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</si>
  <si>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</si>
  <si>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</si>
  <si>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</si>
  <si>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</si>
  <si>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</si>
  <si>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</si>
  <si>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</si>
  <si>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</si>
  <si>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</si>
  <si>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</si>
  <si>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</si>
  <si>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</si>
  <si>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</si>
  <si>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</si>
  <si>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</si>
  <si>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</si>
  <si>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</si>
  <si>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</si>
  <si>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</si>
  <si>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</si>
  <si>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</si>
  <si>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</si>
  <si>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</si>
  <si>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</si>
  <si>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</si>
  <si>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</si>
  <si>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</si>
  <si>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</si>
  <si>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</si>
  <si>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</si>
  <si>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</si>
  <si>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</si>
  <si>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</si>
  <si>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</si>
  <si>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</si>
  <si>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</si>
  <si>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</si>
  <si>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</si>
  <si>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</si>
  <si>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</si>
  <si>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</si>
  <si>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</si>
  <si>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</si>
  <si>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</si>
  <si>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</si>
  <si>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</si>
  <si>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</si>
  <si>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</si>
  <si>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</si>
  <si>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</si>
  <si>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</si>
  <si>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</si>
  <si>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</si>
  <si>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</si>
  <si>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</si>
  <si>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</si>
  <si>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</si>
  <si>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</si>
  <si>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</si>
  <si>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</si>
  <si>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</si>
  <si>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</si>
  <si>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</si>
  <si>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</si>
  <si>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</si>
  <si>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</si>
  <si>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</si>
  <si>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</si>
  <si>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</si>
  <si>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</si>
  <si>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</si>
  <si>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</si>
  <si>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</si>
  <si>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</si>
  <si>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</si>
  <si>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</si>
  <si>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</si>
  <si>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</si>
  <si>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</si>
  <si>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</si>
  <si>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</si>
  <si>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</si>
  <si>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</si>
  <si>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</si>
  <si>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</si>
  <si>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</si>
  <si>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</si>
  <si>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</si>
  <si>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</si>
  <si>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</si>
  <si>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</si>
  <si>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</si>
  <si>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</si>
  <si>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</si>
  <si>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</si>
  <si>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</si>
  <si>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</si>
  <si>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</si>
  <si>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</si>
  <si>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</si>
  <si>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</si>
  <si>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</si>
  <si>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</si>
  <si>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</si>
  <si>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</si>
  <si>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</si>
  <si>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</si>
  <si>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</si>
  <si>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</si>
  <si>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</si>
  <si>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</si>
  <si>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</si>
  <si>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</si>
  <si>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</si>
  <si>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</si>
  <si>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</si>
  <si>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</si>
  <si>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</si>
  <si>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</si>
  <si>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</si>
  <si>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</si>
  <si>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</si>
  <si>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</si>
  <si>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</si>
  <si>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</si>
  <si>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</si>
  <si>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</si>
  <si>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</si>
  <si>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</si>
  <si>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</si>
  <si>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</si>
  <si>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</si>
  <si>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</si>
  <si>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</si>
  <si>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</si>
  <si>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</si>
  <si>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</si>
  <si>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</si>
  <si>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</si>
  <si>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</si>
  <si>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</si>
  <si>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</si>
  <si>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</si>
  <si>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</si>
  <si>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</si>
  <si>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</si>
  <si>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</si>
  <si>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</si>
  <si>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</si>
  <si>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</si>
  <si>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</si>
  <si>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</si>
  <si>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</si>
  <si>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</si>
  <si>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</si>
  <si>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</si>
  <si>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</si>
  <si>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</si>
  <si>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</si>
  <si>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</si>
  <si>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</si>
  <si>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</si>
  <si>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</si>
  <si>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</si>
  <si>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</si>
  <si>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</si>
  <si>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</si>
  <si>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</si>
  <si>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</si>
  <si>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</si>
  <si>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</si>
  <si>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</si>
  <si>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</si>
  <si>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</si>
  <si>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</si>
  <si>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</si>
  <si>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</si>
  <si>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</si>
  <si>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</si>
  <si>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</si>
  <si>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</si>
  <si>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</si>
  <si>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</si>
  <si>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</si>
  <si>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</si>
  <si>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</si>
  <si>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</si>
  <si>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</si>
  <si>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</si>
  <si>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</si>
  <si>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</si>
  <si>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</si>
  <si>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</si>
  <si>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</si>
  <si>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</si>
  <si>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</si>
  <si>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</si>
  <si>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</si>
  <si>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</si>
  <si>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</si>
  <si>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</si>
  <si>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</si>
  <si>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</si>
  <si>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</si>
  <si>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</si>
  <si>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</si>
  <si>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</si>
  <si>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</si>
  <si>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</si>
  <si>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</si>
  <si>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</si>
  <si>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</si>
  <si>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</si>
  <si>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</si>
  <si>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</si>
  <si>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</si>
  <si>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</si>
  <si>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</si>
  <si>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</si>
  <si>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</si>
  <si>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</si>
  <si>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</si>
  <si>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</si>
  <si>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</si>
  <si>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</si>
  <si>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</si>
  <si>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</si>
  <si>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</si>
  <si>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</si>
  <si>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</si>
  <si>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</si>
  <si>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</si>
  <si>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</si>
  <si>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</si>
  <si>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</si>
  <si>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</si>
  <si>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</si>
  <si>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</si>
  <si>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</si>
  <si>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</si>
  <si>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</si>
  <si>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</si>
  <si>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</si>
  <si>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</si>
  <si>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</si>
  <si>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</si>
  <si>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</si>
  <si>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</si>
  <si>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</si>
  <si>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</si>
  <si>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</si>
  <si>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</si>
  <si>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</si>
  <si>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</si>
  <si>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</si>
  <si>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</si>
  <si>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</si>
  <si>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</si>
  <si>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</si>
  <si>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</si>
  <si>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</si>
  <si>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</si>
  <si>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</si>
  <si>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</si>
  <si>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</si>
  <si>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</si>
  <si>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</si>
  <si>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</si>
  <si>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</si>
  <si>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</si>
  <si>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</si>
  <si>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</si>
  <si>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</si>
  <si>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</si>
  <si>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</si>
  <si>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</si>
  <si>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</si>
  <si>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</si>
  <si>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</si>
  <si>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</si>
  <si>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</si>
  <si>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</si>
  <si>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</si>
  <si>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</si>
  <si>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</si>
  <si>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</si>
  <si>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</si>
  <si>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</si>
  <si>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</si>
  <si>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</si>
  <si>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</si>
  <si>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</si>
  <si>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</si>
  <si>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</si>
  <si>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</si>
  <si>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</si>
  <si>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</si>
  <si>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</si>
  <si>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</si>
  <si>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</si>
  <si>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</si>
  <si>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</si>
  <si>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</si>
  <si>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</si>
  <si>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</si>
  <si>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</si>
  <si>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</si>
  <si>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</si>
  <si>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</si>
  <si>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</si>
  <si>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</si>
  <si>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</si>
  <si>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</si>
  <si>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</si>
  <si>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</si>
  <si>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</si>
  <si>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</si>
  <si>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</si>
  <si>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</si>
  <si>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</si>
  <si>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</si>
  <si>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</si>
  <si>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</si>
  <si>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</si>
  <si>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</si>
  <si>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</si>
  <si>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</si>
  <si>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</si>
  <si>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</si>
  <si>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</si>
  <si>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</si>
  <si>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</si>
  <si>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</si>
  <si>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</si>
  <si>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</si>
  <si>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</si>
  <si>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</si>
  <si>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</si>
  <si>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</si>
  <si>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</si>
  <si>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</si>
  <si>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</si>
  <si>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</si>
  <si>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</si>
  <si>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</si>
  <si>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</si>
  <si>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</si>
  <si>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</si>
  <si>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</si>
  <si>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</si>
  <si>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</si>
  <si>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</si>
  <si>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</si>
  <si>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</si>
  <si>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</si>
  <si>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</si>
  <si>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</si>
  <si>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</si>
  <si>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</si>
  <si>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</si>
  <si>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</si>
  <si>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</si>
  <si>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</si>
  <si>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</si>
  <si>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</si>
  <si>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</si>
  <si>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</si>
  <si>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</si>
  <si>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</si>
  <si>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</si>
  <si>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</si>
  <si>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</si>
  <si>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</si>
  <si>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</si>
  <si>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</si>
  <si>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</si>
  <si>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</si>
  <si>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</si>
  <si>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</si>
  <si>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</si>
  <si>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</si>
  <si>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</si>
  <si>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</si>
  <si>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</si>
  <si>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</si>
  <si>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</si>
  <si>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</si>
  <si>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</si>
  <si>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</si>
  <si>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</si>
  <si>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</si>
  <si>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</si>
  <si>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</si>
  <si>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</si>
  <si>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</si>
  <si>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</si>
  <si>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</si>
  <si>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</si>
  <si>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</si>
  <si>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</si>
  <si>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</si>
  <si>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</si>
  <si>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</si>
  <si>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</si>
  <si>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</si>
  <si>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</si>
  <si>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</si>
  <si>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</si>
  <si>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</si>
  <si>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</si>
  <si>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</si>
  <si>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</si>
  <si>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</si>
  <si>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</si>
  <si>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</si>
  <si>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</si>
  <si>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</si>
  <si>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</si>
  <si>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</si>
  <si>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</si>
  <si>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</si>
  <si>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</si>
  <si>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</si>
  <si>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</si>
  <si>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</si>
  <si>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</si>
  <si>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</si>
  <si>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</si>
  <si>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</si>
  <si>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</si>
  <si>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</si>
  <si>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</si>
  <si>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</si>
  <si>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</si>
  <si>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</si>
  <si>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</si>
  <si>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</si>
  <si>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</si>
  <si>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</si>
  <si>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</si>
  <si>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</si>
  <si>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</si>
  <si>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</si>
  <si>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</si>
  <si>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</si>
  <si>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</si>
  <si>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</si>
  <si>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</si>
  <si>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</si>
  <si>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</si>
  <si>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</si>
  <si>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</si>
  <si>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</si>
  <si>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</si>
  <si>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</si>
  <si>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</si>
  <si>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</si>
  <si>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</si>
  <si>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</si>
  <si>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</si>
  <si>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</si>
  <si>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</si>
  <si>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</si>
  <si>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</si>
  <si>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</si>
  <si>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</si>
  <si>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</si>
  <si>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</si>
  <si>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</si>
  <si>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</si>
  <si>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</si>
  <si>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</si>
  <si>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</si>
  <si>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</si>
  <si>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</si>
  <si>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</si>
  <si>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</si>
  <si>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</si>
  <si>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</si>
  <si>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</si>
  <si>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</si>
  <si>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</si>
  <si>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</si>
  <si>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</si>
  <si>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</si>
  <si>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</si>
  <si>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</si>
  <si>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</si>
  <si>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</si>
  <si>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</si>
  <si>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</si>
  <si>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</si>
  <si>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</si>
  <si>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</si>
  <si>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</si>
  <si>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</si>
  <si>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</si>
  <si>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</si>
  <si>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</si>
  <si>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</si>
  <si>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</si>
  <si>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</si>
  <si>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</si>
  <si>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</si>
  <si>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</si>
  <si>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</si>
  <si>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</si>
  <si>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</si>
  <si>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</si>
  <si>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</si>
  <si>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</si>
  <si>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</si>
  <si>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</si>
  <si>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</si>
  <si>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</si>
  <si>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</si>
  <si>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</si>
  <si>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</si>
  <si>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</si>
  <si>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</si>
  <si>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</si>
  <si>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</si>
  <si>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</si>
  <si>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</si>
  <si>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</si>
  <si>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</si>
  <si>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</si>
  <si>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</si>
  <si>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</si>
  <si>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</si>
  <si>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</si>
  <si>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</si>
  <si>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</si>
  <si>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</si>
  <si>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</si>
  <si>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</si>
  <si>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</si>
  <si>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</si>
  <si>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</si>
  <si>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</si>
  <si>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</si>
  <si>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</si>
  <si>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</si>
  <si>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</si>
  <si>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</si>
  <si>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</si>
  <si>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</si>
  <si>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</si>
  <si>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</si>
  <si>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</si>
  <si>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</si>
  <si>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</si>
  <si>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</si>
  <si>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</si>
  <si>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</si>
  <si>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</si>
  <si>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</si>
  <si>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</si>
  <si>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</si>
  <si>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</si>
  <si>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</si>
  <si>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</si>
  <si>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</si>
  <si>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</si>
  <si>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</si>
  <si>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</si>
  <si>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</si>
  <si>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</si>
  <si>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</si>
  <si>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</si>
  <si>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</si>
  <si>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</si>
  <si>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</si>
  <si>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</si>
  <si>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</si>
  <si>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</si>
  <si>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</si>
  <si>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</si>
  <si>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</si>
  <si>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</si>
  <si>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</si>
  <si>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</si>
  <si>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</si>
  <si>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</si>
  <si>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</si>
  <si>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</si>
  <si>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</si>
  <si>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</si>
  <si>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</si>
  <si>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</si>
  <si>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</si>
  <si>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</si>
  <si>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</si>
  <si>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</si>
  <si>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</si>
  <si>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</si>
  <si>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</si>
  <si>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</si>
  <si>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</si>
  <si>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</si>
  <si>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</si>
  <si>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</si>
  <si>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</si>
  <si>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</si>
  <si>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</si>
  <si>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</si>
  <si>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</si>
  <si>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</si>
  <si>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</si>
  <si>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</si>
  <si>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</si>
  <si>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</si>
  <si>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</si>
  <si>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</si>
  <si>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</si>
  <si>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</si>
  <si>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</si>
  <si>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</si>
  <si>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</si>
  <si>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</si>
  <si>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</si>
  <si>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</si>
  <si>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</si>
  <si>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</si>
  <si>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</si>
  <si>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</si>
  <si>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</si>
  <si>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</si>
  <si>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</si>
  <si>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</si>
  <si>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</si>
  <si>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</si>
  <si>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</si>
  <si>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</si>
  <si>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</si>
  <si>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</si>
  <si>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</si>
  <si>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</si>
  <si>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</si>
  <si>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</si>
  <si>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</si>
  <si>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</si>
  <si>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</si>
  <si>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</si>
  <si>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</si>
  <si>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</si>
  <si>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</si>
  <si>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</si>
  <si>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</si>
  <si>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</si>
  <si>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</si>
  <si>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</si>
  <si>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</si>
  <si>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</si>
  <si>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</si>
  <si>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</si>
  <si>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</si>
  <si>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</si>
  <si>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</si>
  <si>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</si>
  <si>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</si>
  <si>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</si>
  <si>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</si>
  <si>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</si>
  <si>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</si>
  <si>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</si>
  <si>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</si>
  <si>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</si>
  <si>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</si>
  <si>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</si>
  <si>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</si>
  <si>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</si>
  <si>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</si>
  <si>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</si>
  <si>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</si>
  <si>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</si>
  <si>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</si>
  <si>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</si>
  <si>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</si>
  <si>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</si>
  <si>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</si>
  <si>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</si>
  <si>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</si>
  <si>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</si>
  <si>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</si>
  <si>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</si>
  <si>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</si>
  <si>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</si>
  <si>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</si>
  <si>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</si>
  <si>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</si>
  <si>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</si>
  <si>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</si>
  <si>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</si>
  <si>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</si>
  <si>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</si>
  <si>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</si>
  <si>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</si>
  <si>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</si>
  <si>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</si>
  <si>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</si>
  <si>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</si>
  <si>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</si>
  <si>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</si>
  <si>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</si>
  <si>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</si>
  <si>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</si>
  <si>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</si>
  <si>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</si>
  <si>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</si>
  <si>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</si>
  <si>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</si>
  <si>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</si>
  <si>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</si>
  <si>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</si>
  <si>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</si>
  <si>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</si>
  <si>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</si>
  <si>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</si>
  <si>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</si>
  <si>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</si>
  <si>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</si>
  <si>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</si>
  <si>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</si>
  <si>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</si>
  <si>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</si>
  <si>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</si>
  <si>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</si>
  <si>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</si>
  <si>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</si>
  <si>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</si>
  <si>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</si>
  <si>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</si>
  <si>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</si>
  <si>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</si>
  <si>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</si>
  <si>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</si>
  <si>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</si>
  <si>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</si>
  <si>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</si>
  <si>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</si>
  <si>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</si>
  <si>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</si>
  <si>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</si>
  <si>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</si>
  <si>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</si>
  <si>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</si>
  <si>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</si>
  <si>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</si>
  <si>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</si>
  <si>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</si>
  <si>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</si>
  <si>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</si>
  <si>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</si>
  <si>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</si>
  <si>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</si>
  <si>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</si>
  <si>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</si>
  <si>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</si>
  <si>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</si>
  <si>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</si>
  <si>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</si>
  <si>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</si>
  <si>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</si>
  <si>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</si>
  <si>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</si>
  <si>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</si>
  <si>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</si>
  <si>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</si>
  <si>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</si>
  <si>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</si>
  <si>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</si>
  <si>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</si>
  <si>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</si>
  <si>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</si>
  <si>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</si>
  <si>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</si>
  <si>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</si>
  <si>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</si>
  <si>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</si>
  <si>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</si>
  <si>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</si>
  <si>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</si>
  <si>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</si>
  <si>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</si>
  <si>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</si>
  <si>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</si>
  <si>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</si>
  <si>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</si>
  <si>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</si>
  <si>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</si>
  <si>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</si>
  <si>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</si>
  <si>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</si>
  <si>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</si>
  <si>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</si>
  <si>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</si>
  <si>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</si>
  <si>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</si>
  <si>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</si>
  <si>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</si>
  <si>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</si>
  <si>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</si>
  <si>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</si>
  <si>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</si>
  <si>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</si>
  <si>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</si>
  <si>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</si>
  <si>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</si>
  <si>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</si>
  <si>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</si>
  <si>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</si>
  <si>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</si>
  <si>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</si>
  <si>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</si>
  <si>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</si>
  <si>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</si>
  <si>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</si>
  <si>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</si>
  <si>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</si>
  <si>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</si>
  <si>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</si>
  <si>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</si>
  <si>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</si>
  <si>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</si>
  <si>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</si>
  <si>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</si>
  <si>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</si>
  <si>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</si>
  <si>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</si>
  <si>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</si>
  <si>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</si>
  <si>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</si>
  <si>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</si>
  <si>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</si>
  <si>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</si>
  <si>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</si>
  <si>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</si>
  <si>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</si>
  <si>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</si>
  <si>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</si>
  <si>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</si>
  <si>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</si>
  <si>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</si>
  <si>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</si>
  <si>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</si>
  <si>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</si>
  <si>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</si>
  <si>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</si>
  <si>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</si>
  <si>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</si>
  <si>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</si>
  <si>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</si>
  <si>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</si>
  <si>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</si>
  <si>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</si>
  <si>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</si>
  <si>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</si>
  <si>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</si>
  <si>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</si>
  <si>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</si>
  <si>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</si>
  <si>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</si>
  <si>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</si>
  <si>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</si>
  <si>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</si>
  <si>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</si>
  <si>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</si>
  <si>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</si>
  <si>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</si>
  <si>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</si>
  <si>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</si>
  <si>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</si>
  <si>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</si>
  <si>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</si>
  <si>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</si>
  <si>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</si>
  <si>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</si>
  <si>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</si>
  <si>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</si>
  <si>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</si>
  <si>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</si>
  <si>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</si>
  <si>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</si>
  <si>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</si>
  <si>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</si>
  <si>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</si>
  <si>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</si>
  <si>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</si>
  <si>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</si>
  <si>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</si>
  <si>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</si>
  <si>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</si>
  <si>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</si>
  <si>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</si>
  <si>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</si>
  <si>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</si>
  <si>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</si>
  <si>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</si>
  <si>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</si>
  <si>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</si>
  <si>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</si>
  <si>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</si>
  <si>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</si>
  <si>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</si>
  <si>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</si>
  <si>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</si>
  <si>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</si>
  <si>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</si>
  <si>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</si>
  <si>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</si>
  <si>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</si>
  <si>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</si>
  <si>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</si>
  <si>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</si>
  <si>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</si>
  <si>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</si>
  <si>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</si>
  <si>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</si>
  <si>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</si>
  <si>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</si>
  <si>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</si>
  <si>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</si>
  <si>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</si>
  <si>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</si>
  <si>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</si>
  <si>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</si>
  <si>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</si>
  <si>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</si>
  <si>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</si>
  <si>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</si>
  <si>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</si>
  <si>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</si>
  <si>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</si>
  <si>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</si>
  <si>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</si>
  <si>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</si>
  <si>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</si>
  <si>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</si>
  <si>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</si>
  <si>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</si>
  <si>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</si>
  <si>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</si>
  <si>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</si>
  <si>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</si>
  <si>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</si>
  <si>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</si>
  <si>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</si>
  <si>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</si>
  <si>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</si>
  <si>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</si>
  <si>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</si>
  <si>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</si>
  <si>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</si>
  <si>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</si>
  <si>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</si>
  <si>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</si>
  <si>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</si>
  <si>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</si>
  <si>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</si>
  <si>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</si>
  <si>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</si>
  <si>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</si>
  <si>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</si>
  <si>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</si>
  <si>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</si>
  <si>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</si>
  <si>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</si>
  <si>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</si>
  <si>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</si>
  <si>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</si>
  <si>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</si>
  <si>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</si>
  <si>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</si>
  <si>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</si>
  <si>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</si>
  <si>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</si>
  <si>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</si>
  <si>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</si>
  <si>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</si>
  <si>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</si>
  <si>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</si>
  <si>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</si>
  <si>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</si>
  <si>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</si>
  <si>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</si>
  <si>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</si>
  <si>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</si>
  <si>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</si>
  <si>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</si>
  <si>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</si>
  <si>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</si>
  <si>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</si>
  <si>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</si>
  <si>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</si>
  <si>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</si>
  <si>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</si>
  <si>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</si>
  <si>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</si>
  <si>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</si>
  <si>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</si>
  <si>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</si>
  <si>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</si>
  <si>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</si>
  <si>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</si>
  <si>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</si>
  <si>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</si>
  <si>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</si>
  <si>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</si>
  <si>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</si>
  <si>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</si>
  <si>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</si>
  <si>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</si>
  <si>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</si>
  <si>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</si>
  <si>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</si>
  <si>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</si>
  <si>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</si>
  <si>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</si>
  <si>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</si>
  <si>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</si>
  <si>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</si>
  <si>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</si>
  <si>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</si>
  <si>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</si>
  <si>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</si>
  <si>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</si>
  <si>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</si>
  <si>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</si>
  <si>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</si>
  <si>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</si>
  <si>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</si>
  <si>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</si>
  <si>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</si>
  <si>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</si>
  <si>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</si>
  <si>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</si>
  <si>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</si>
  <si>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</si>
  <si>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</si>
  <si>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</si>
  <si>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</si>
  <si>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</si>
  <si>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</si>
  <si>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</si>
  <si>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</si>
  <si>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</si>
  <si>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</si>
  <si>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</si>
  <si>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</si>
  <si>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</si>
  <si>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</si>
  <si>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</si>
  <si>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</si>
  <si>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</si>
  <si>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</si>
  <si>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</si>
  <si>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</si>
  <si>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</si>
  <si>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</si>
  <si>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</si>
  <si>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</si>
  <si>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</si>
  <si>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</si>
  <si>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</si>
  <si>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</si>
  <si>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</si>
  <si>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</si>
  <si>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</si>
  <si>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</si>
  <si>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</si>
  <si>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</si>
  <si>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</si>
  <si>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</si>
  <si>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</si>
  <si>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</si>
  <si>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</si>
  <si>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</si>
  <si>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</si>
  <si>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</si>
  <si>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</si>
  <si>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</si>
  <si>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</si>
  <si>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</si>
  <si>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</si>
  <si>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</si>
  <si>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</si>
  <si>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</si>
  <si>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</si>
  <si>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</si>
  <si>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</si>
  <si>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</si>
  <si>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</si>
  <si>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</si>
  <si>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</si>
  <si>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</si>
  <si>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</si>
  <si>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</si>
  <si>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</si>
  <si>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</si>
  <si>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</si>
  <si>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</si>
  <si>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</si>
  <si>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</si>
  <si>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</si>
  <si>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</si>
  <si>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</si>
  <si>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</si>
  <si>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</si>
  <si>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</si>
  <si>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</si>
  <si>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</si>
  <si>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</si>
  <si>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</si>
  <si>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</si>
  <si>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</si>
  <si>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</si>
  <si>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</si>
  <si>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</si>
  <si>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</si>
  <si>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</si>
  <si>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</si>
  <si>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</si>
  <si>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</si>
  <si>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</si>
  <si>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</si>
  <si>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</si>
  <si>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</si>
  <si>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</si>
  <si>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</si>
  <si>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</si>
  <si>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</si>
  <si>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</si>
  <si>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</si>
  <si>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</si>
  <si>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</si>
  <si>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</si>
  <si>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</si>
  <si>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</si>
  <si>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</si>
  <si>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</si>
  <si>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</si>
  <si>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</si>
  <si>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</si>
  <si>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</si>
  <si>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</si>
  <si>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</si>
  <si>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</si>
  <si>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</si>
  <si>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</si>
  <si>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</si>
  <si>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</si>
  <si>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</si>
  <si>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</si>
  <si>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</si>
  <si>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</si>
  <si>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</si>
  <si>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</si>
  <si>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</si>
  <si>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</si>
  <si>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</si>
  <si>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</si>
  <si>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</si>
  <si>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</si>
  <si>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</si>
  <si>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</si>
  <si>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</si>
  <si>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</si>
  <si>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</si>
  <si>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</si>
  <si>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</si>
  <si>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</si>
  <si>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</si>
  <si>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</si>
  <si>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</si>
  <si>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</si>
  <si>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</si>
  <si>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</si>
  <si>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</si>
  <si>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</si>
  <si>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</si>
  <si>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</si>
  <si>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</si>
  <si>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</si>
  <si>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</si>
  <si>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</si>
  <si>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</si>
  <si>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</si>
  <si>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</si>
  <si>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</si>
  <si>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</si>
  <si>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</si>
  <si>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</si>
  <si>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</si>
  <si>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</si>
  <si>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</si>
  <si>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</si>
  <si>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</si>
  <si>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</si>
  <si>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</si>
  <si>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</si>
  <si>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</si>
  <si>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</si>
  <si>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</si>
  <si>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</si>
  <si>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</si>
  <si>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</si>
  <si>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</si>
  <si>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</si>
  <si>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</si>
  <si>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</si>
  <si>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</si>
  <si>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</si>
  <si>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</si>
  <si>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</si>
  <si>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</si>
  <si>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</si>
  <si>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</si>
  <si>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</si>
  <si>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</si>
  <si>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</si>
  <si>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</si>
  <si>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</si>
  <si>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</si>
  <si>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</si>
  <si>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</si>
  <si>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</si>
  <si>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</si>
  <si>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</si>
  <si>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</si>
  <si>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</si>
  <si>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</si>
  <si>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</si>
  <si>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</si>
  <si>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</si>
  <si>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</si>
  <si>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</si>
  <si>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</si>
  <si>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</si>
  <si>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</si>
  <si>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</si>
  <si>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</si>
  <si>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</si>
  <si>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</si>
  <si>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</si>
  <si>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</si>
  <si>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</si>
  <si>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</si>
  <si>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</si>
  <si>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</si>
  <si>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</si>
  <si>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</si>
  <si>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</si>
  <si>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</si>
  <si>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</si>
  <si>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</si>
  <si>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</si>
  <si>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</si>
  <si>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</si>
  <si>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</si>
  <si>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</si>
  <si>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</si>
  <si>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</si>
  <si>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</si>
  <si>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</si>
  <si>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</si>
  <si>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</si>
  <si>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</si>
  <si>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</si>
  <si>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</si>
  <si>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</si>
  <si>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</si>
  <si>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</si>
  <si>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</si>
  <si>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</si>
  <si>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</si>
  <si>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</si>
  <si>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</si>
  <si>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</si>
  <si>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</si>
  <si>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</si>
  <si>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</si>
  <si>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</si>
  <si>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</si>
  <si>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</si>
  <si>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</si>
  <si>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</si>
  <si>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</si>
  <si>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</si>
  <si>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</si>
  <si>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</si>
  <si>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</si>
  <si>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</si>
  <si>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</si>
  <si>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</si>
  <si>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</si>
  <si>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</si>
  <si>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</si>
  <si>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</si>
  <si>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</si>
  <si>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</si>
  <si>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</si>
  <si>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</si>
  <si>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</si>
  <si>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</si>
  <si>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</si>
  <si>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</si>
  <si>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</si>
  <si>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</si>
  <si>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</si>
  <si>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</si>
  <si>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</si>
  <si>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</si>
  <si>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</si>
  <si>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</si>
  <si>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</si>
  <si>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</si>
  <si>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</si>
  <si>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</si>
  <si>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</si>
  <si>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</si>
  <si>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</si>
  <si>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</si>
  <si>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</si>
  <si>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</si>
  <si>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</si>
  <si>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</si>
  <si>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</si>
  <si>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</si>
  <si>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</si>
  <si>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</si>
  <si>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</si>
  <si>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</si>
  <si>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</si>
  <si>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</si>
  <si>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</si>
  <si>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</si>
  <si>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</si>
  <si>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</si>
  <si>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</si>
  <si>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</si>
  <si>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</si>
  <si>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</si>
  <si>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</si>
  <si>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</si>
  <si>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</si>
  <si>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</si>
  <si>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</si>
  <si>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</si>
  <si>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</si>
  <si>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</si>
  <si>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</si>
  <si>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</si>
  <si>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</si>
  <si>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</si>
  <si>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</si>
  <si>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</si>
  <si>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</si>
  <si>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</si>
  <si>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</si>
  <si>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</si>
  <si>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</si>
  <si>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</si>
  <si>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</si>
  <si>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</si>
  <si>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</si>
  <si>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</si>
  <si>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</si>
  <si>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</si>
  <si>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</si>
  <si>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</si>
  <si>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</si>
  <si>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</si>
  <si>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</si>
  <si>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</si>
  <si>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</si>
  <si>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</si>
  <si>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</si>
  <si>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</si>
  <si>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</si>
  <si>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</si>
  <si>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</si>
  <si>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</si>
  <si>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</si>
  <si>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</si>
  <si>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</si>
  <si>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</si>
  <si>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</si>
  <si>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</si>
  <si>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</si>
  <si>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</si>
  <si>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</si>
  <si>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</si>
  <si>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</si>
  <si>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</si>
  <si>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</si>
  <si>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</si>
  <si>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</si>
  <si>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</si>
  <si>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</si>
  <si>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</si>
  <si>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</si>
  <si>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</si>
  <si>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</si>
  <si>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</si>
  <si>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</si>
  <si>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</si>
  <si>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</si>
  <si>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</si>
  <si>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</si>
  <si>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</si>
  <si>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</si>
  <si>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</si>
  <si>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</si>
  <si>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</si>
  <si>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</si>
  <si>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</si>
  <si>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</si>
  <si>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</si>
  <si>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</si>
  <si>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</si>
  <si>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</si>
  <si>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</si>
  <si>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</si>
  <si>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</si>
  <si>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</si>
  <si>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</si>
  <si>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</si>
  <si>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</si>
  <si>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</si>
  <si>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</si>
  <si>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</si>
  <si>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</si>
  <si>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</si>
  <si>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</si>
  <si>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</si>
  <si>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</si>
  <si>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</si>
  <si>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</si>
  <si>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</si>
  <si>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</si>
  <si>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</si>
  <si>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</si>
  <si>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</si>
  <si>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</si>
  <si>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</si>
  <si>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</si>
  <si>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</si>
  <si>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</si>
  <si>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</si>
  <si>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</si>
  <si>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</si>
  <si>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</si>
  <si>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</si>
  <si>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</si>
  <si>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</si>
  <si>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</si>
  <si>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</si>
  <si>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</si>
  <si>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</si>
  <si>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</si>
  <si>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</si>
  <si>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</si>
  <si>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</si>
  <si>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</si>
  <si>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</si>
  <si>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</si>
  <si>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</si>
  <si>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</si>
  <si>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</si>
  <si>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</si>
  <si>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</si>
  <si>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</si>
  <si>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</si>
  <si>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</si>
  <si>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</si>
  <si>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</si>
  <si>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</si>
  <si>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</si>
  <si>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</si>
  <si>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</si>
  <si>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</si>
  <si>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</si>
  <si>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</si>
  <si>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</si>
  <si>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</si>
  <si>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</si>
  <si>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</si>
  <si>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</si>
  <si>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</si>
  <si>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</si>
  <si>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</si>
  <si>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</si>
  <si>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</si>
  <si>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</si>
  <si>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</si>
  <si>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</si>
  <si>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</si>
  <si>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</si>
  <si>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</si>
  <si>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</si>
  <si>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</si>
  <si>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</si>
  <si>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</si>
  <si>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</si>
  <si>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</si>
  <si>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</si>
  <si>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</si>
  <si>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</si>
  <si>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</si>
  <si>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</si>
  <si>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</si>
  <si>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</si>
  <si>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</si>
  <si>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</si>
  <si>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</si>
  <si>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</si>
  <si>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</si>
  <si>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</si>
  <si>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</si>
  <si>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</si>
  <si>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</si>
  <si>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</si>
  <si>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</si>
  <si>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</si>
  <si>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</si>
  <si>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</si>
  <si>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</si>
  <si>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</si>
  <si>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</si>
  <si>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</si>
  <si>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</si>
  <si>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</si>
  <si>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</si>
  <si>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</si>
  <si>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</si>
  <si>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</si>
  <si>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</si>
  <si>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</si>
  <si>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</si>
  <si>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</si>
  <si>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</si>
  <si>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</si>
  <si>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</si>
  <si>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</si>
  <si>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</si>
  <si>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</si>
  <si>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</si>
  <si>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</si>
  <si>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</si>
  <si>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</si>
  <si>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</si>
  <si>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</si>
  <si>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</si>
  <si>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</si>
  <si>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</si>
  <si>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</si>
  <si>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</si>
  <si>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</si>
  <si>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</si>
  <si>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</si>
  <si>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</si>
  <si>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</si>
  <si>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</si>
  <si>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</si>
  <si>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</si>
  <si>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</si>
  <si>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</si>
  <si>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</si>
  <si>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</si>
  <si>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</si>
  <si>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</si>
  <si>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</si>
  <si>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</si>
  <si>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</si>
  <si>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</si>
  <si>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</si>
  <si>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</si>
  <si>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</si>
  <si>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</si>
  <si>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</si>
  <si>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</si>
  <si>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</si>
  <si>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</si>
  <si>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</si>
  <si>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</si>
  <si>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</si>
  <si>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</si>
  <si>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</si>
  <si>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</si>
  <si>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</si>
  <si>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</si>
  <si>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</si>
  <si>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</si>
  <si>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</si>
  <si>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</si>
  <si>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</si>
  <si>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</si>
  <si>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</si>
  <si>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</si>
  <si>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</si>
  <si>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</si>
  <si>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</si>
  <si>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</si>
  <si>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</si>
  <si>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</si>
  <si>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</si>
  <si>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</si>
  <si>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</si>
  <si>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</si>
  <si>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</si>
  <si>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</si>
  <si>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</si>
  <si>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</si>
  <si>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</si>
  <si>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</si>
  <si>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</si>
  <si>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</si>
  <si>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</si>
  <si>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</si>
  <si>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</si>
  <si>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</si>
  <si>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</si>
  <si>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</si>
  <si>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</si>
  <si>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</si>
  <si>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</si>
  <si>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</si>
  <si>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</si>
  <si>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</si>
  <si>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</si>
  <si>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</si>
  <si>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</si>
  <si>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</si>
  <si>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</si>
  <si>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</si>
  <si>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</si>
  <si>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</si>
  <si>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</si>
  <si>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</si>
  <si>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</si>
  <si>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</si>
  <si>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</si>
  <si>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</si>
  <si>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</si>
  <si>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</si>
  <si>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</si>
  <si>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</si>
  <si>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</si>
  <si>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</si>
  <si>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</si>
  <si>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</si>
  <si>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</si>
  <si>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</si>
  <si>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</si>
  <si>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</si>
  <si>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</si>
  <si>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</si>
  <si>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</si>
  <si>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</si>
  <si>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</si>
  <si>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</si>
  <si>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</si>
  <si>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</si>
  <si>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</si>
  <si>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</si>
  <si>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</si>
  <si>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</si>
  <si>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</si>
  <si>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</si>
  <si>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</si>
  <si>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</si>
  <si>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</si>
  <si>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</si>
  <si>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</si>
  <si>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</si>
  <si>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</si>
  <si>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</si>
  <si>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</si>
  <si>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</si>
  <si>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</si>
  <si>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</si>
  <si>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</si>
  <si>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</si>
  <si>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</si>
  <si>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</si>
  <si>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</si>
  <si>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</si>
  <si>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</si>
  <si>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</si>
  <si>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</si>
  <si>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</si>
  <si>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</si>
  <si>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</si>
  <si>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</si>
  <si>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</si>
  <si>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</si>
  <si>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</si>
  <si>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</si>
  <si>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</si>
  <si>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</si>
  <si>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</si>
  <si>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</si>
  <si>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</si>
  <si>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</si>
  <si>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</si>
  <si>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</si>
  <si>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</si>
  <si>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</si>
  <si>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</si>
  <si>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</si>
  <si>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</si>
  <si>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</si>
  <si>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</si>
  <si>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</si>
  <si>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</si>
  <si>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</si>
  <si>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</si>
  <si>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</si>
  <si>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</si>
  <si>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</si>
  <si>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</si>
  <si>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</si>
  <si>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</si>
  <si>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</si>
  <si>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</si>
  <si>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</si>
  <si>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</si>
  <si>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</si>
  <si>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</si>
  <si>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</si>
  <si>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</si>
  <si>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</si>
  <si>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</si>
  <si>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</si>
  <si>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</si>
  <si>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</si>
  <si>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</si>
  <si>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</si>
  <si>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</si>
  <si>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</si>
  <si>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</si>
  <si>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</si>
  <si>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</si>
  <si>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</si>
  <si>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</si>
  <si>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</si>
  <si>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</si>
  <si>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</si>
  <si>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</si>
  <si>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</si>
  <si>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</si>
  <si>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</si>
  <si>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</si>
  <si>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</si>
  <si>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</si>
  <si>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</si>
  <si>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</si>
  <si>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</si>
  <si>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</si>
  <si>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</si>
  <si>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</si>
  <si>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</si>
  <si>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</si>
  <si>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</si>
  <si>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</si>
  <si>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</si>
  <si>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</si>
  <si>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</si>
  <si>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</si>
  <si>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</si>
  <si>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</si>
  <si>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</si>
  <si>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</si>
  <si>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</si>
  <si>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</si>
  <si>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</si>
  <si>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</si>
  <si>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</si>
  <si>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</si>
  <si>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</si>
  <si>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</si>
  <si>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</si>
  <si>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</si>
  <si>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</si>
  <si>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</si>
  <si>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</si>
  <si>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</si>
  <si>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</si>
  <si>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</si>
  <si>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</si>
  <si>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</si>
  <si>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</si>
  <si>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</si>
  <si>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</si>
  <si>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</si>
  <si>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</si>
  <si>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</si>
  <si>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</si>
  <si>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</si>
  <si>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</si>
  <si>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</si>
  <si>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</si>
  <si>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</si>
  <si>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</si>
  <si>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</si>
  <si>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</si>
  <si>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</si>
  <si>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</si>
  <si>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</si>
  <si>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</si>
  <si>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</si>
  <si>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</si>
  <si>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</si>
  <si>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</si>
  <si>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</si>
  <si>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</si>
  <si>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</si>
  <si>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</si>
  <si>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</si>
  <si>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</si>
  <si>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</si>
  <si>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</si>
  <si>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</si>
  <si>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</si>
  <si>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</si>
  <si>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</si>
  <si>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</si>
  <si>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</si>
  <si>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</si>
  <si>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</si>
  <si>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</si>
  <si>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</si>
  <si>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</si>
  <si>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</si>
  <si>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</si>
  <si>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</si>
  <si>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</si>
  <si>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</si>
  <si>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</si>
  <si>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</si>
  <si>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</si>
  <si>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</si>
  <si>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</si>
  <si>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</si>
  <si>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</si>
  <si>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</si>
  <si>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</si>
  <si>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</si>
  <si>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</si>
  <si>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</si>
  <si>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</si>
  <si>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</si>
  <si>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</si>
  <si>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</si>
  <si>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</si>
  <si>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</si>
  <si>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</si>
  <si>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</si>
  <si>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</si>
  <si>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</si>
  <si>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</si>
  <si>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</si>
  <si>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</si>
  <si>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</si>
  <si>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</si>
  <si>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</si>
  <si>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</si>
  <si>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</si>
  <si>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</si>
  <si>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</si>
  <si>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</si>
  <si>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</si>
  <si>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</si>
  <si>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</si>
  <si>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</si>
  <si>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</si>
  <si>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</si>
  <si>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</si>
  <si>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</si>
  <si>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</si>
  <si>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</si>
  <si>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</si>
  <si>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</si>
  <si>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</si>
  <si>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</si>
  <si>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</si>
  <si>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</si>
  <si>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</si>
  <si>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</si>
  <si>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</si>
  <si>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</si>
  <si>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</si>
  <si>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</si>
  <si>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</si>
  <si>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</si>
  <si>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</si>
  <si>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</si>
  <si>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</si>
  <si>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</si>
  <si>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</si>
  <si>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</si>
  <si>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</si>
  <si>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</si>
  <si>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</si>
  <si>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</si>
  <si>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</si>
  <si>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</si>
  <si>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</si>
  <si>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</si>
  <si>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</si>
  <si>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</si>
  <si>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</si>
  <si>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</si>
  <si>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</si>
  <si>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</si>
  <si>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</si>
  <si>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</si>
  <si>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</si>
  <si>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</si>
  <si>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</si>
  <si>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</si>
  <si>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</si>
  <si>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</si>
  <si>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</si>
  <si>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</si>
  <si>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</si>
  <si>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</si>
  <si>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</si>
  <si>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</si>
  <si>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</si>
  <si>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</si>
  <si>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</si>
  <si>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</si>
  <si>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</si>
  <si>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</si>
  <si>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</si>
  <si>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</si>
  <si>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</si>
  <si>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</si>
  <si>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</si>
  <si>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</si>
  <si>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</si>
  <si>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</si>
  <si>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</si>
  <si>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</si>
  <si>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</si>
  <si>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</si>
  <si>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</si>
  <si>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</si>
  <si>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</si>
  <si>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</si>
  <si>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</si>
  <si>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</si>
  <si>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</si>
  <si>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</si>
  <si>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</si>
  <si>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</si>
  <si>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</si>
  <si>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</si>
  <si>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</si>
  <si>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</si>
  <si>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</si>
  <si>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</si>
  <si>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</si>
  <si>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</si>
  <si>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</si>
  <si>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</si>
  <si>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</si>
  <si>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</si>
  <si>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</si>
  <si>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</si>
  <si>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</si>
  <si>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</si>
  <si>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</si>
  <si>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</si>
  <si>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</si>
  <si>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</si>
  <si>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</si>
  <si>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</si>
  <si>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</si>
  <si>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</si>
  <si>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</si>
  <si>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</si>
  <si>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</si>
  <si>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</si>
  <si>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</si>
  <si>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</si>
  <si>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</si>
  <si>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</si>
  <si>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</si>
  <si>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</si>
  <si>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</si>
  <si>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</si>
  <si>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</si>
  <si>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</si>
  <si>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</si>
  <si>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</si>
  <si>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</si>
  <si>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</si>
  <si>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</si>
  <si>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</si>
  <si>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</si>
  <si>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</si>
  <si>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</si>
  <si>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</si>
  <si>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</si>
  <si>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</si>
  <si>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</si>
  <si>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</si>
  <si>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</si>
  <si>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</si>
  <si>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</si>
  <si>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</si>
  <si>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</si>
  <si>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</si>
  <si>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</si>
  <si>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</si>
  <si>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</si>
  <si>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</si>
  <si>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</si>
  <si>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</si>
  <si>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</si>
  <si>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</si>
  <si>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</si>
  <si>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</si>
  <si>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</si>
  <si>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</si>
  <si>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</si>
  <si>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</si>
  <si>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</si>
  <si>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</si>
  <si>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</si>
  <si>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</si>
  <si>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</si>
  <si>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</si>
  <si>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</si>
  <si>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</si>
  <si>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</si>
  <si>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</si>
  <si>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</si>
  <si>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</si>
  <si>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</si>
  <si>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</si>
  <si>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</si>
  <si>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</si>
  <si>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</si>
  <si>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</si>
  <si>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</si>
  <si>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</si>
  <si>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</si>
  <si>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</si>
  <si>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</si>
  <si>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</si>
  <si>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</si>
  <si>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</si>
  <si>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</si>
  <si>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</si>
  <si>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</si>
  <si>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</si>
  <si>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</si>
  <si>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</si>
  <si>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</si>
  <si>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</si>
  <si>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</si>
  <si>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</si>
  <si>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</si>
  <si>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</si>
  <si>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</si>
  <si>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</si>
  <si>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</si>
  <si>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</si>
  <si>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</si>
  <si>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</si>
  <si>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</si>
  <si>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</si>
  <si>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</si>
  <si>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</si>
  <si>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</si>
  <si>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</si>
  <si>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</si>
  <si>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</si>
  <si>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</si>
  <si>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</si>
  <si>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</si>
  <si>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</si>
  <si>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</si>
  <si>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</si>
  <si>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</si>
  <si>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</si>
  <si>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</si>
  <si>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</si>
  <si>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</si>
  <si>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</si>
  <si>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</si>
  <si>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</si>
  <si>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</si>
  <si>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</si>
  <si>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</si>
  <si>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</si>
  <si>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</si>
  <si>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</si>
  <si>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</si>
  <si>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</si>
  <si>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</si>
  <si>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</si>
  <si>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</si>
  <si>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</si>
  <si>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</si>
  <si>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</si>
  <si>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</si>
  <si>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</si>
  <si>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</si>
  <si>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</si>
  <si>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</si>
  <si>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</si>
  <si>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</si>
  <si>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</si>
  <si>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</si>
  <si>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</si>
  <si>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</si>
  <si>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</si>
  <si>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</si>
  <si>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</si>
  <si>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</si>
  <si>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</si>
  <si>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</si>
  <si>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</si>
  <si>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</si>
  <si>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</si>
  <si>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</si>
  <si>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</si>
  <si>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</si>
  <si>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</si>
  <si>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</si>
  <si>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</si>
  <si>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</si>
  <si>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</si>
  <si>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</si>
  <si>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</si>
  <si>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</si>
  <si>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</si>
  <si>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</si>
  <si>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</si>
  <si>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</si>
  <si>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</si>
  <si>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</si>
  <si>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</si>
  <si>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</si>
  <si>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</si>
  <si>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</si>
  <si>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</si>
  <si>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</si>
  <si>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</si>
  <si>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</si>
  <si>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</si>
  <si>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</si>
  <si>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</si>
  <si>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</si>
  <si>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</si>
  <si>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</si>
  <si>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</si>
  <si>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</si>
  <si>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</si>
  <si>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</si>
  <si>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</si>
  <si>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</si>
  <si>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</si>
  <si>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</si>
  <si>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</si>
  <si>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</si>
  <si>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</si>
  <si>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</si>
  <si>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</si>
  <si>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</si>
  <si>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</si>
  <si>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</si>
  <si>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</si>
  <si>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</si>
  <si>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</si>
  <si>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</si>
  <si>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</si>
  <si>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</si>
  <si>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</si>
  <si>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</si>
  <si>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</si>
  <si>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</si>
  <si>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</si>
  <si>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</si>
  <si>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</si>
  <si>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</si>
  <si>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</si>
  <si>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</si>
  <si>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</si>
  <si>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</si>
  <si>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</si>
  <si>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</si>
  <si>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</si>
  <si>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</si>
  <si>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</si>
  <si>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</si>
  <si>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</si>
  <si>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</si>
  <si>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</si>
  <si>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</si>
  <si>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</si>
  <si>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</si>
  <si>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</si>
  <si>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</si>
  <si>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</si>
  <si>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</si>
  <si>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</si>
  <si>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</si>
  <si>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</si>
  <si>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</si>
  <si>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</si>
  <si>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</si>
  <si>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</si>
  <si>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</si>
  <si>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</si>
  <si>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</si>
  <si>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</si>
  <si>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</si>
  <si>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</si>
  <si>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</si>
  <si>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</si>
  <si>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</si>
  <si>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</si>
  <si>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</si>
  <si>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</si>
  <si>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</si>
  <si>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</si>
  <si>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</si>
  <si>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</si>
  <si>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</si>
  <si>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</si>
  <si>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</si>
  <si>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</si>
  <si>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</si>
  <si>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</si>
  <si>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</si>
  <si>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</si>
  <si>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</si>
  <si>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</si>
  <si>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</si>
  <si>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</si>
  <si>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</si>
  <si>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</si>
  <si>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</si>
  <si>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</si>
  <si>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</si>
  <si>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</si>
  <si>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</si>
  <si>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</si>
  <si>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</si>
  <si>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</si>
  <si>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</si>
  <si>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</si>
  <si>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</si>
  <si>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</si>
  <si>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</si>
  <si>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</si>
  <si>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</si>
  <si>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</si>
  <si>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</si>
  <si>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</si>
  <si>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</si>
  <si>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</si>
  <si>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</si>
  <si>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</si>
  <si>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</si>
  <si>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</si>
  <si>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</si>
  <si>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</si>
  <si>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</si>
  <si>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</si>
  <si>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</si>
  <si>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</si>
  <si>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</si>
  <si>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</si>
  <si>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</si>
  <si>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</si>
  <si>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</si>
  <si>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</si>
  <si>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</si>
  <si>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</si>
  <si>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</si>
  <si>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</si>
  <si>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</si>
  <si>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</si>
  <si>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</si>
  <si>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</si>
  <si>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</si>
  <si>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</si>
  <si>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</si>
  <si>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</si>
  <si>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</si>
  <si>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</si>
  <si>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</si>
  <si>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</si>
  <si>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</si>
  <si>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</si>
  <si>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</si>
  <si>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</si>
  <si>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</si>
  <si>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</si>
  <si>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</si>
  <si>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</si>
  <si>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</si>
  <si>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</si>
  <si>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</si>
  <si>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</si>
  <si>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</si>
  <si>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</si>
  <si>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</si>
  <si>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</si>
  <si>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</si>
  <si>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</si>
  <si>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</si>
  <si>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</si>
  <si>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</si>
  <si>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</si>
  <si>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</si>
  <si>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</si>
  <si>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</si>
  <si>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</si>
  <si>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</si>
  <si>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</si>
  <si>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</si>
  <si>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</si>
  <si>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</si>
  <si>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</si>
  <si>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</si>
  <si>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</si>
  <si>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</si>
  <si>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</si>
  <si>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</si>
  <si>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</si>
  <si>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</si>
  <si>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</si>
  <si>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</si>
  <si>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</si>
  <si>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</si>
  <si>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</si>
  <si>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</si>
  <si>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</si>
  <si>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</si>
  <si>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</si>
  <si>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</si>
  <si>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</si>
  <si>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</si>
  <si>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</si>
  <si>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</si>
  <si>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</si>
  <si>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</si>
  <si>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</si>
  <si>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</si>
  <si>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</si>
  <si>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</si>
  <si>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</si>
  <si>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</si>
  <si>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</si>
  <si>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</si>
  <si>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</si>
  <si>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</si>
  <si>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</si>
  <si>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</si>
  <si>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</si>
  <si>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</si>
  <si>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</si>
  <si>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</si>
  <si>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</si>
  <si>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</si>
  <si>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</si>
  <si>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</si>
  <si>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</si>
  <si>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</si>
  <si>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</si>
  <si>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</si>
  <si>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</si>
  <si>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</si>
  <si>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</si>
  <si>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</si>
  <si>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</si>
  <si>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</si>
  <si>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</si>
  <si>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</si>
  <si>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</si>
  <si>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</si>
  <si>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</si>
  <si>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</si>
  <si>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</si>
  <si>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</si>
  <si>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</si>
  <si>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</si>
  <si>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</si>
  <si>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</si>
  <si>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</si>
  <si>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</si>
  <si>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</si>
  <si>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</si>
  <si>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</si>
  <si>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</si>
  <si>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</si>
  <si>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</si>
  <si>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</si>
  <si>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</si>
  <si>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</si>
  <si>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</si>
  <si>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</si>
  <si>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</si>
  <si>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</si>
  <si>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</si>
  <si>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</si>
  <si>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</si>
  <si>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</si>
  <si>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</si>
  <si>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</si>
  <si>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</si>
  <si>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</si>
  <si>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</si>
  <si>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</si>
  <si>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</si>
  <si>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</si>
  <si>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</si>
  <si>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</si>
  <si>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</si>
  <si>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</si>
  <si>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</si>
  <si>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</si>
  <si>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</si>
  <si>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</si>
  <si>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</si>
  <si>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</si>
  <si>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</si>
  <si>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</si>
  <si>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</si>
  <si>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</si>
  <si>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</si>
  <si>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</si>
  <si>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</si>
  <si>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</si>
  <si>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</si>
  <si>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</si>
  <si>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</si>
  <si>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</si>
  <si>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</si>
  <si>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</si>
  <si>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</si>
  <si>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</si>
  <si>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</si>
  <si>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</si>
  <si>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</si>
  <si>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</si>
  <si>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</si>
  <si>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</si>
  <si>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</si>
  <si>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</si>
  <si>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</si>
  <si>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</si>
  <si>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</si>
  <si>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</si>
  <si>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</si>
  <si>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</si>
  <si>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</si>
  <si>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</si>
  <si>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</si>
  <si>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</si>
  <si>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</si>
  <si>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</si>
  <si>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</si>
  <si>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</si>
  <si>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</si>
  <si>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</si>
  <si>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</si>
  <si>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</si>
  <si>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</si>
  <si>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</si>
  <si>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</si>
  <si>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</si>
  <si>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</si>
  <si>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</si>
  <si>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</si>
  <si>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</si>
  <si>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</si>
  <si>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</si>
  <si>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</si>
  <si>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</si>
  <si>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</si>
  <si>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</si>
  <si>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</si>
  <si>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</si>
  <si>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</si>
  <si>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</si>
  <si>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</si>
  <si>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</si>
  <si>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</si>
  <si>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</si>
  <si>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</si>
  <si>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</si>
  <si>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</si>
  <si>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</si>
  <si>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</si>
  <si>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</si>
  <si>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</si>
  <si>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</si>
  <si>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</si>
  <si>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</si>
  <si>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</si>
  <si>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</si>
  <si>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</si>
  <si>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</si>
  <si>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</si>
  <si>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</si>
  <si>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</si>
  <si>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</si>
  <si>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</si>
  <si>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</si>
  <si>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</si>
  <si>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</si>
  <si>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</si>
  <si>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</si>
  <si>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</si>
  <si>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</si>
  <si>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</si>
  <si>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</si>
  <si>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</si>
  <si>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</si>
  <si>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</si>
  <si>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</si>
  <si>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</si>
  <si>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</si>
  <si>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</si>
  <si>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</si>
  <si>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</si>
  <si>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</si>
  <si>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</si>
  <si>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</si>
  <si>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</si>
  <si>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</si>
  <si>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</si>
  <si>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</si>
  <si>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</si>
  <si>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</si>
  <si>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</si>
  <si>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</si>
  <si>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</si>
  <si>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</si>
  <si>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</si>
  <si>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</si>
  <si>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</si>
  <si>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</si>
  <si>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</si>
  <si>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</si>
  <si>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</si>
  <si>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</si>
  <si>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</si>
  <si>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</si>
  <si>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</si>
  <si>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</si>
  <si>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</si>
  <si>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</si>
  <si>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</si>
  <si>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</si>
  <si>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</si>
  <si>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</si>
  <si>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</si>
  <si>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</si>
  <si>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</si>
  <si>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</si>
  <si>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</si>
  <si>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</si>
  <si>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</si>
  <si>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</si>
  <si>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</si>
  <si>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</si>
  <si>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</si>
  <si>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</si>
  <si>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</si>
  <si>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</si>
  <si>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</si>
  <si>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</si>
  <si>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</si>
  <si>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</si>
  <si>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</si>
  <si>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</si>
  <si>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</si>
  <si>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</si>
  <si>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</si>
  <si>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</si>
  <si>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</si>
  <si>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</si>
  <si>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</si>
  <si>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</si>
  <si>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</si>
  <si>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</si>
  <si>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</si>
  <si>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</si>
  <si>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</si>
  <si>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</si>
  <si>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</si>
  <si>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</si>
  <si>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</si>
  <si>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</si>
  <si>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</si>
  <si>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</si>
  <si>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</si>
  <si>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</si>
  <si>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</si>
  <si>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</si>
  <si>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</si>
  <si>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</si>
  <si>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</si>
  <si>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</si>
  <si>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</si>
  <si>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</si>
  <si>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</si>
  <si>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</si>
  <si>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</si>
  <si>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</si>
  <si>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</si>
  <si>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</si>
  <si>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</si>
  <si>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</si>
  <si>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</si>
  <si>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</si>
  <si>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</si>
  <si>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</si>
  <si>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</si>
  <si>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</si>
  <si>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</si>
  <si>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</si>
  <si>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</si>
  <si>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</si>
  <si>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</si>
  <si>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</si>
  <si>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</si>
  <si>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</si>
  <si>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</si>
  <si>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</si>
  <si>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</si>
  <si>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</si>
  <si>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</si>
  <si>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</si>
  <si>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</si>
  <si>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</si>
  <si>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</si>
  <si>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</si>
  <si>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</si>
  <si>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</si>
  <si>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</si>
  <si>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</si>
  <si>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</si>
  <si>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</si>
  <si>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</si>
  <si>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</si>
  <si>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</si>
  <si>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</si>
  <si>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</si>
  <si>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</si>
  <si>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</si>
  <si>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</si>
  <si>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</si>
  <si>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</si>
  <si>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</si>
  <si>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</si>
  <si>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</si>
  <si>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</si>
  <si>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</si>
  <si>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</si>
  <si>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</si>
  <si>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</si>
  <si>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</si>
  <si>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</si>
  <si>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</si>
  <si>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</si>
  <si>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</si>
  <si>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</si>
  <si>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</si>
  <si>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</si>
  <si>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</si>
  <si>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</si>
  <si>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</si>
  <si>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</si>
  <si>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</si>
  <si>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</si>
  <si>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</si>
  <si>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</si>
  <si>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</si>
  <si>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</si>
  <si>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</si>
  <si>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</si>
  <si>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</si>
  <si>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</si>
  <si>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</si>
  <si>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</si>
  <si>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</si>
  <si>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</si>
  <si>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</si>
  <si>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</si>
  <si>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</si>
  <si>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</si>
  <si>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</si>
  <si>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</si>
  <si>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</si>
  <si>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</si>
  <si>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</si>
  <si>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</si>
  <si>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</si>
  <si>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</si>
  <si>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</si>
  <si>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</si>
  <si>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</si>
  <si>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</si>
  <si>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</si>
  <si>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</si>
  <si>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</si>
  <si>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</si>
  <si>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</si>
  <si>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</si>
  <si>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</si>
  <si>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</si>
  <si>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</si>
  <si>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</si>
  <si>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</si>
  <si>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</si>
  <si>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</si>
  <si>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</si>
  <si>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</si>
  <si>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</si>
  <si>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</si>
  <si>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</si>
  <si>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</si>
  <si>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</si>
  <si>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</si>
  <si>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</si>
  <si>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</si>
  <si>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</si>
  <si>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</si>
  <si>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</si>
  <si>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</si>
  <si>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</si>
  <si>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</si>
  <si>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</si>
  <si>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</si>
  <si>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</si>
  <si>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</si>
  <si>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</si>
  <si>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</si>
  <si>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</si>
  <si>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</si>
  <si>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</si>
  <si>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</si>
  <si>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</si>
  <si>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</si>
  <si>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</si>
  <si>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</si>
  <si>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</si>
  <si>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</si>
  <si>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</si>
  <si>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</si>
  <si>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</si>
  <si>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</si>
  <si>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</si>
  <si>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</si>
  <si>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</si>
  <si>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</si>
  <si>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</si>
  <si>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</si>
  <si>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</si>
  <si>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</si>
  <si>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</si>
  <si>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</si>
  <si>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</si>
  <si>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</si>
  <si>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</si>
  <si>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</si>
  <si>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</si>
  <si>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</si>
  <si>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</si>
  <si>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</si>
  <si>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</si>
  <si>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</si>
  <si>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</si>
  <si>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</si>
  <si>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</si>
  <si>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</si>
  <si>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</si>
  <si>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</si>
  <si>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</si>
  <si>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</si>
  <si>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</si>
  <si>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</si>
  <si>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</si>
  <si>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</si>
  <si>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</si>
  <si>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</si>
  <si>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</si>
  <si>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</si>
  <si>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</si>
  <si>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</si>
  <si>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</si>
  <si>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</si>
  <si>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</si>
  <si>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</si>
  <si>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</si>
  <si>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</si>
  <si>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</si>
  <si>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</si>
  <si>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</si>
  <si>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</si>
  <si>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</si>
  <si>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</si>
  <si>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</si>
  <si>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</si>
  <si>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</si>
  <si>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</si>
  <si>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</si>
  <si>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</si>
  <si>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</si>
  <si>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</si>
  <si>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</si>
  <si>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</si>
  <si>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</si>
  <si>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</si>
  <si>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</si>
  <si>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</si>
  <si>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</si>
  <si>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</si>
  <si>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</si>
  <si>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</si>
  <si>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</si>
  <si>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</si>
  <si>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</si>
  <si>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</si>
  <si>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</si>
  <si>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</si>
  <si>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</si>
  <si>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</si>
  <si>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</si>
  <si>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</si>
  <si>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</si>
  <si>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</si>
  <si>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</si>
  <si>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</si>
  <si>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</si>
  <si>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</si>
  <si>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</si>
  <si>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</si>
  <si>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</si>
  <si>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</si>
  <si>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</si>
  <si>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</si>
  <si>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</si>
  <si>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</si>
  <si>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</si>
  <si>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</si>
  <si>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</si>
  <si>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</si>
  <si>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</si>
  <si>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</si>
  <si>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</si>
  <si>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</si>
  <si>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</si>
  <si>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</si>
  <si>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</si>
  <si>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</si>
  <si>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</si>
  <si>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</si>
  <si>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</si>
  <si>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</si>
  <si>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</si>
  <si>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</si>
  <si>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</si>
  <si>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</si>
  <si>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</si>
  <si>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</si>
  <si>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</si>
  <si>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</si>
  <si>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</si>
  <si>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</si>
  <si>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</si>
  <si>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</si>
  <si>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</si>
  <si>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</si>
  <si>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</si>
  <si>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</si>
  <si>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</si>
  <si>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</si>
  <si>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</si>
  <si>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</si>
  <si>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</si>
  <si>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</si>
  <si>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</si>
  <si>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</si>
  <si>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</si>
  <si>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</si>
  <si>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</si>
  <si>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</si>
  <si>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</si>
  <si>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</si>
  <si>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</si>
  <si>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</si>
  <si>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</si>
  <si>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</si>
  <si>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</si>
  <si>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</si>
  <si>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</si>
  <si>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</si>
  <si>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</si>
  <si>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</si>
  <si>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</si>
  <si>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</si>
  <si>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</si>
  <si>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</si>
  <si>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</si>
  <si>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</si>
  <si>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</si>
  <si>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</si>
  <si>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</si>
  <si>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</si>
  <si>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</si>
  <si>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</si>
  <si>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</si>
  <si>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</si>
  <si>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</si>
  <si>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</si>
  <si>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</si>
  <si>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</si>
  <si>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</si>
  <si>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</si>
  <si>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</si>
  <si>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</si>
  <si>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</si>
  <si>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</si>
  <si>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</si>
  <si>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</si>
  <si>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</si>
  <si>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</si>
  <si>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</si>
  <si>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</si>
  <si>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</si>
  <si>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</si>
  <si>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</si>
  <si>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</si>
  <si>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</si>
  <si>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</si>
  <si>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</si>
  <si>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</si>
  <si>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</si>
  <si>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</si>
  <si>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</si>
  <si>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</si>
  <si>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</si>
  <si>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</si>
  <si>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</si>
  <si>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</si>
  <si>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</si>
  <si>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</si>
  <si>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</si>
  <si>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</si>
  <si>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</si>
  <si>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</si>
  <si>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</si>
  <si>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</si>
  <si>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</si>
  <si>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</si>
  <si>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</si>
  <si>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</si>
  <si>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</si>
  <si>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</si>
  <si>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</si>
  <si>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</si>
  <si>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</si>
  <si>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</si>
  <si>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</si>
  <si>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</si>
  <si>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</si>
  <si>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</si>
  <si>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</si>
  <si>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</si>
  <si>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</si>
  <si>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</si>
  <si>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</si>
  <si>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</si>
  <si>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</si>
  <si>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</si>
  <si>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</si>
  <si>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</si>
  <si>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</si>
  <si>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</si>
  <si>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</si>
  <si>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</si>
  <si>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</si>
  <si>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</si>
  <si>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</si>
  <si>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</si>
  <si>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</si>
  <si>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</si>
  <si>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</si>
  <si>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</si>
  <si>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</si>
  <si>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</si>
  <si>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</si>
  <si>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</si>
  <si>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</si>
  <si>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</si>
  <si>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</si>
  <si>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</si>
  <si>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</si>
  <si>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</si>
  <si>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</si>
  <si>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</si>
  <si>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</si>
  <si>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</si>
  <si>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</si>
  <si>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</si>
  <si>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</si>
  <si>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</si>
  <si>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</si>
  <si>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</si>
  <si>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</si>
  <si>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</si>
  <si>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</si>
  <si>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</si>
  <si>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</si>
  <si>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</si>
  <si>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</si>
  <si>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</si>
  <si>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</si>
  <si>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</si>
  <si>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</si>
  <si>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</si>
  <si>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</si>
  <si>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</si>
  <si>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</si>
  <si>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</si>
  <si>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</si>
  <si>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</si>
  <si>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</si>
  <si>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</si>
  <si>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</si>
  <si>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</si>
  <si>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</si>
  <si>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</si>
  <si>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</si>
  <si>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</si>
  <si>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</si>
  <si>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</si>
  <si>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</si>
  <si>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</si>
  <si>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</si>
  <si>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</si>
  <si>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</si>
  <si>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</si>
  <si>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</si>
  <si>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</si>
  <si>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</si>
  <si>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</si>
  <si>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</si>
  <si>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</si>
  <si>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</si>
  <si>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</si>
  <si>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</si>
  <si>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</si>
  <si>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</si>
  <si>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</si>
  <si>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</si>
  <si>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</si>
  <si>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</si>
  <si>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</si>
  <si>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</si>
  <si>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</si>
  <si>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</si>
  <si>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</si>
  <si>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</si>
  <si>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</si>
  <si>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</si>
  <si>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</si>
  <si>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</si>
  <si>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</si>
  <si>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</si>
  <si>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</si>
  <si>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</si>
  <si>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</si>
  <si>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</si>
  <si>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</si>
  <si>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</si>
  <si>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</si>
  <si>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</si>
  <si>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</si>
  <si>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</si>
  <si>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</si>
  <si>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</si>
  <si>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</si>
  <si>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</si>
  <si>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</si>
  <si>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</si>
  <si>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</si>
  <si>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</si>
  <si>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</si>
  <si>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</si>
  <si>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</si>
  <si>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</si>
  <si>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</si>
  <si>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</si>
  <si>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</si>
  <si>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</si>
  <si>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</si>
  <si>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</si>
  <si>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</si>
  <si>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</si>
  <si>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</si>
  <si>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</si>
  <si>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</si>
  <si>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</si>
  <si>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</si>
  <si>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</si>
  <si>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</si>
  <si>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</si>
  <si>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</si>
  <si>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</si>
  <si>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</si>
  <si>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</si>
  <si>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</si>
  <si>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</si>
  <si>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</si>
  <si>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</si>
  <si>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</si>
  <si>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</si>
  <si>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</si>
  <si>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</si>
  <si>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</si>
  <si>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</si>
  <si>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</si>
  <si>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</si>
  <si>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</si>
  <si>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</si>
  <si>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</si>
  <si>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</si>
  <si>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</si>
  <si>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</si>
  <si>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</si>
  <si>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</si>
  <si>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</si>
  <si>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</si>
  <si>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</si>
  <si>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</si>
  <si>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</si>
  <si>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</si>
  <si>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</si>
  <si>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</si>
  <si>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</si>
  <si>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</si>
  <si>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</si>
  <si>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</si>
  <si>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</si>
  <si>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</si>
  <si>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</si>
  <si>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</si>
  <si>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</si>
  <si>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</si>
  <si>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</si>
  <si>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</si>
  <si>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</si>
  <si>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</si>
  <si>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</si>
  <si>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</si>
  <si>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</si>
  <si>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</si>
  <si>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</si>
  <si>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</si>
  <si>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</si>
  <si>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</si>
  <si>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</si>
  <si>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</si>
  <si>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</si>
  <si>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</si>
  <si>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</si>
  <si>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</si>
  <si>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</si>
  <si>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</si>
  <si>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</si>
  <si>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</si>
  <si>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</si>
  <si>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</si>
  <si>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</si>
  <si>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</si>
  <si>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</si>
  <si>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</si>
  <si>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</si>
  <si>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</si>
  <si>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</si>
  <si>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</si>
  <si>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</si>
  <si>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</si>
  <si>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</si>
  <si>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</si>
  <si>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</si>
  <si>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</si>
  <si>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</si>
  <si>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</si>
  <si>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</si>
  <si>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</si>
  <si>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</si>
  <si>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</si>
  <si>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</si>
  <si>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</si>
  <si>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</si>
  <si>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</si>
  <si>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</si>
  <si>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</si>
  <si>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</si>
  <si>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</si>
  <si>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</si>
  <si>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</si>
  <si>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</si>
  <si>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</si>
  <si>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</si>
  <si>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</si>
  <si>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</si>
  <si>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</si>
  <si>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</si>
  <si>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</si>
  <si>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</si>
  <si>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</si>
  <si>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</si>
  <si>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</si>
  <si>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</si>
  <si>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</si>
  <si>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</si>
  <si>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</si>
  <si>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</si>
  <si>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</si>
  <si>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</si>
  <si>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</si>
  <si>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</si>
  <si>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</si>
  <si>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</si>
  <si>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</si>
  <si>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</si>
  <si>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</si>
  <si>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</si>
  <si>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</si>
  <si>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</si>
  <si>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</si>
  <si>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</si>
  <si>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</si>
  <si>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</si>
  <si>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</si>
  <si>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</si>
  <si>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</si>
  <si>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</si>
  <si>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</si>
  <si>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</si>
  <si>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</si>
  <si>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</si>
  <si>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</si>
  <si>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</si>
  <si>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</si>
  <si>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</si>
  <si>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</si>
  <si>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</si>
  <si>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</si>
  <si>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</si>
  <si>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</si>
  <si>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</si>
  <si>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</si>
  <si>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</si>
  <si>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</si>
  <si>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</si>
  <si>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</si>
  <si>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</si>
  <si>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</si>
  <si>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</si>
  <si>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</si>
  <si>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</si>
  <si>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</si>
  <si>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</si>
  <si>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</si>
  <si>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</si>
  <si>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</si>
  <si>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</si>
  <si>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</si>
  <si>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</si>
  <si>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</si>
  <si>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</si>
  <si>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</si>
  <si>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</si>
  <si>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</si>
  <si>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</si>
  <si>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</si>
  <si>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</si>
  <si>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</si>
  <si>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</si>
  <si>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</si>
  <si>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</si>
  <si>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</si>
  <si>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</si>
  <si>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</si>
  <si>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</si>
  <si>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</si>
  <si>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</si>
  <si>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</si>
  <si>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</si>
  <si>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</si>
  <si>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</si>
  <si>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</si>
  <si>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</si>
  <si>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</si>
  <si>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</si>
  <si>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</si>
  <si>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</si>
  <si>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</si>
  <si>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</si>
  <si>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</si>
  <si>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</si>
  <si>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</si>
  <si>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</si>
  <si>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</si>
  <si>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</si>
  <si>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</si>
  <si>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</si>
  <si>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</si>
  <si>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</si>
  <si>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</si>
  <si>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</si>
  <si>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</si>
  <si>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</si>
  <si>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</si>
  <si>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</si>
  <si>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</si>
  <si>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</si>
  <si>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</si>
  <si>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</si>
  <si>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</si>
  <si>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</si>
  <si>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</si>
  <si>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</si>
  <si>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</si>
  <si>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</si>
  <si>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</si>
  <si>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</si>
  <si>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</si>
  <si>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</si>
  <si>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</si>
  <si>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</si>
  <si>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</si>
  <si>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</si>
  <si>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</si>
  <si>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</si>
  <si>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</si>
  <si>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</si>
  <si>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</si>
  <si>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</si>
  <si>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</si>
  <si>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</si>
  <si>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</si>
  <si>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</si>
  <si>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</si>
  <si>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</si>
  <si>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</si>
  <si>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</si>
  <si>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</si>
  <si>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</si>
  <si>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</si>
  <si>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</si>
  <si>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</si>
  <si>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</si>
  <si>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</si>
  <si>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</si>
  <si>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</si>
  <si>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</si>
  <si>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</si>
  <si>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</si>
  <si>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</si>
  <si>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</si>
  <si>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</si>
  <si>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</si>
  <si>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</si>
  <si>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</si>
  <si>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</si>
  <si>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</si>
  <si>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</si>
  <si>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</si>
  <si>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</si>
  <si>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</si>
  <si>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</si>
  <si>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</si>
  <si>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</si>
  <si>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</si>
  <si>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</si>
  <si>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</si>
  <si>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</si>
  <si>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</si>
  <si>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</si>
  <si>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</si>
  <si>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</si>
  <si>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</si>
  <si>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</si>
  <si>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</si>
  <si>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</si>
  <si>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</si>
  <si>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</si>
  <si>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</si>
  <si>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</si>
  <si>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</si>
  <si>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</si>
  <si>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</si>
  <si>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</si>
  <si>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</si>
  <si>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</si>
  <si>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</si>
  <si>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</si>
  <si>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</si>
  <si>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</si>
  <si>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</si>
  <si>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</si>
  <si>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</si>
  <si>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</si>
  <si>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</si>
  <si>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</si>
  <si>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</si>
  <si>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</si>
  <si>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</si>
  <si>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</si>
  <si>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</si>
  <si>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</si>
  <si>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</si>
  <si>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</si>
  <si>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</si>
  <si>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</si>
  <si>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</si>
  <si>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</si>
  <si>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</si>
  <si>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</si>
  <si>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</si>
  <si>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</si>
  <si>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</si>
  <si>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</si>
  <si>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</si>
  <si>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</si>
  <si>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</si>
  <si>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</si>
  <si>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</si>
  <si>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</si>
  <si>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</si>
  <si>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</si>
  <si>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</si>
  <si>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</si>
  <si>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</si>
  <si>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</si>
  <si>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</si>
  <si>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</si>
  <si>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</si>
  <si>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</si>
  <si>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</si>
  <si>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</si>
  <si>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</si>
  <si>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</si>
  <si>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</si>
  <si>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</si>
  <si>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</si>
  <si>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</si>
  <si>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</si>
  <si>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</si>
  <si>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</si>
  <si>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</si>
  <si>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</si>
  <si>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</si>
  <si>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</si>
  <si>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</si>
  <si>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</si>
  <si>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</si>
  <si>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</si>
  <si>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</si>
  <si>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</si>
  <si>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</si>
  <si>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</si>
  <si>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</si>
  <si>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</si>
  <si>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</si>
  <si>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</si>
  <si>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</si>
  <si>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</si>
  <si>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</si>
  <si>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</si>
  <si>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</si>
  <si>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</si>
  <si>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</si>
  <si>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</si>
  <si>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</si>
  <si>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</si>
  <si>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</si>
  <si>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</si>
  <si>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</si>
  <si>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</si>
  <si>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</si>
  <si>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</si>
  <si>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</si>
  <si>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</si>
  <si>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</si>
  <si>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</si>
  <si>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</si>
  <si>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</si>
  <si>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</si>
  <si>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</si>
  <si>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</si>
  <si>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</si>
  <si>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</si>
  <si>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</si>
  <si>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</si>
  <si>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</si>
  <si>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</si>
  <si>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</si>
  <si>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</si>
  <si>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</si>
  <si>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</si>
  <si>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</si>
  <si>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</si>
  <si>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</si>
  <si>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</si>
  <si>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</si>
  <si>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</si>
  <si>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</si>
  <si>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</si>
  <si>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</si>
  <si>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</si>
  <si>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</si>
  <si>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</si>
  <si>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</si>
  <si>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</si>
  <si>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</si>
  <si>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</si>
  <si>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</si>
  <si>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</si>
  <si>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</si>
  <si>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</si>
  <si>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</si>
  <si>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</si>
  <si>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</si>
  <si>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</si>
  <si>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</si>
  <si>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</si>
  <si>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</si>
  <si>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</si>
  <si>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</si>
  <si>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</si>
  <si>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</si>
  <si>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</si>
  <si>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</si>
  <si>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</si>
  <si>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</si>
  <si>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</si>
  <si>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</si>
  <si>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</si>
  <si>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</si>
  <si>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</si>
  <si>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</si>
  <si>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</si>
  <si>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</si>
  <si>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</si>
  <si>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</si>
  <si>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</si>
  <si>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</si>
  <si>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</si>
  <si>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</si>
  <si>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</si>
  <si>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</si>
  <si>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</si>
  <si>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</si>
  <si>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</si>
  <si>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</si>
  <si>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</si>
  <si>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</si>
  <si>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</si>
  <si>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</si>
  <si>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</si>
  <si>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</si>
  <si>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</si>
  <si>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</si>
  <si>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</si>
  <si>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</si>
  <si>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</si>
  <si>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</si>
  <si>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</si>
  <si>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</si>
  <si>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</si>
  <si>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</si>
  <si>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</si>
  <si>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</si>
  <si>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</si>
  <si>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</si>
  <si>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</si>
  <si>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</si>
  <si>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</si>
  <si>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</si>
  <si>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</si>
  <si>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</si>
  <si>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</si>
  <si>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</si>
  <si>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</si>
  <si>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</si>
  <si>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</si>
  <si>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</si>
  <si>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</si>
  <si>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</si>
  <si>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</si>
  <si>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</si>
  <si>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</si>
  <si>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</si>
  <si>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</si>
  <si>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</si>
  <si>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</si>
  <si>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</si>
  <si>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</si>
  <si>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</si>
  <si>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</si>
  <si>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</si>
  <si>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</si>
  <si>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</si>
  <si>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</si>
  <si>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</si>
  <si>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</si>
  <si>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</si>
  <si>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</si>
  <si>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</si>
  <si>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</si>
  <si>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</si>
  <si>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</si>
  <si>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</si>
  <si>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</si>
  <si>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</si>
  <si>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</si>
  <si>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</si>
  <si>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</si>
  <si>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</si>
  <si>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</si>
  <si>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</si>
  <si>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</si>
  <si>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</si>
  <si>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</si>
  <si>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</si>
  <si>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</si>
  <si>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</si>
  <si>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</si>
  <si>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</si>
  <si>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</si>
  <si>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</si>
  <si>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</si>
  <si>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</si>
  <si>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</si>
  <si>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</si>
  <si>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</si>
  <si>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</si>
  <si>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</si>
  <si>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</si>
  <si>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</si>
  <si>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</si>
  <si>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</si>
  <si>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</si>
  <si>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</si>
  <si>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</si>
  <si>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</si>
  <si>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</si>
  <si>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</si>
  <si>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</si>
  <si>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</si>
  <si>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</si>
  <si>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</si>
  <si>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</si>
  <si>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</si>
  <si>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</si>
  <si>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</si>
  <si>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</si>
  <si>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</si>
  <si>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</si>
  <si>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</si>
  <si>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</si>
  <si>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</si>
  <si>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</si>
  <si>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</si>
  <si>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</si>
  <si>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</si>
  <si>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</si>
  <si>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</si>
  <si>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</si>
  <si>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</si>
  <si>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</si>
  <si>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</si>
  <si>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</si>
  <si>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</si>
  <si>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</si>
  <si>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</si>
  <si>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</si>
  <si>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</si>
  <si>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</si>
  <si>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</si>
  <si>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</si>
  <si>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</si>
  <si>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</si>
  <si>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</si>
  <si>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</si>
  <si>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</si>
  <si>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</si>
  <si>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</si>
  <si>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</si>
  <si>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</si>
  <si>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</si>
  <si>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</si>
  <si>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</si>
  <si>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</si>
  <si>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</si>
  <si>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</si>
  <si>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</si>
  <si>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</si>
  <si>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</si>
  <si>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</si>
  <si>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</si>
  <si>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</si>
  <si>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</si>
  <si>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</si>
  <si>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</si>
  <si>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</si>
  <si>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</si>
  <si>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</si>
  <si>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</si>
  <si>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</si>
  <si>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</si>
  <si>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</si>
  <si>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</si>
  <si>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</si>
  <si>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</si>
  <si>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</si>
  <si>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</si>
  <si>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</si>
  <si>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</si>
  <si>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</si>
  <si>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</si>
  <si>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</si>
  <si>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</si>
  <si>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</si>
  <si>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</si>
  <si>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</si>
  <si>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</si>
  <si>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</si>
  <si>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</si>
  <si>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</si>
  <si>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</si>
  <si>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</si>
  <si>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</si>
  <si>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</si>
  <si>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</si>
  <si>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</si>
  <si>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</si>
  <si>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</si>
  <si>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</si>
  <si>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</si>
  <si>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</si>
  <si>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</si>
  <si>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</si>
  <si>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</si>
  <si>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</si>
  <si>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</si>
  <si>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</si>
  <si>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</si>
  <si>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</si>
  <si>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</si>
  <si>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</si>
  <si>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</si>
  <si>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</si>
  <si>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</si>
  <si>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</si>
  <si>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</si>
  <si>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</si>
  <si>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</si>
  <si>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</si>
  <si>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</si>
  <si>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</si>
  <si>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</si>
  <si>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</si>
  <si>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</si>
  <si>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</si>
  <si>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</si>
  <si>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</si>
  <si>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</si>
  <si>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</si>
  <si>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</si>
  <si>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</si>
  <si>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</si>
  <si>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</si>
  <si>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</si>
  <si>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</si>
  <si>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</si>
  <si>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</si>
  <si>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</si>
  <si>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</si>
  <si>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</si>
  <si>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</si>
  <si>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</si>
  <si>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</si>
  <si>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</si>
  <si>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</si>
  <si>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</si>
  <si>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</si>
  <si>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</si>
  <si>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</si>
  <si>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</si>
  <si>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</si>
  <si>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</si>
  <si>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</si>
  <si>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</si>
  <si>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</si>
  <si>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</si>
  <si>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</si>
  <si>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</si>
  <si>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</si>
  <si>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</si>
  <si>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</si>
  <si>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</si>
  <si>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</si>
  <si>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</si>
  <si>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</si>
  <si>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</si>
  <si>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</si>
  <si>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</si>
  <si>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</si>
  <si>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</si>
  <si>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</si>
  <si>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</si>
  <si>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</si>
  <si>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</si>
  <si>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</si>
  <si>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</si>
  <si>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</si>
  <si>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</si>
  <si>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</si>
  <si>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</si>
  <si>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</si>
  <si>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</si>
  <si>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</si>
  <si>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</si>
  <si>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</si>
  <si>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</si>
  <si>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</si>
  <si>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</si>
  <si>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</si>
  <si>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</si>
  <si>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</si>
  <si>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</si>
  <si>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</si>
  <si>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</si>
  <si>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</si>
  <si>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</si>
  <si>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</si>
  <si>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</si>
  <si>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</si>
  <si>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</si>
  <si>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</si>
  <si>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</si>
  <si>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</si>
  <si>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</si>
  <si>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</si>
  <si>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</si>
  <si>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</si>
  <si>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</si>
  <si>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</si>
  <si>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</si>
  <si>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</si>
  <si>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</si>
  <si>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</si>
  <si>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</si>
  <si>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</si>
  <si>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</si>
  <si>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</si>
  <si>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</si>
  <si>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</si>
  <si>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</si>
  <si>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</si>
  <si>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</si>
  <si>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</si>
  <si>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</si>
  <si>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</si>
  <si>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</si>
  <si>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</si>
  <si>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</si>
  <si>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</si>
  <si>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</si>
  <si>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</si>
  <si>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</si>
  <si>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</si>
  <si>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</si>
  <si>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</si>
  <si>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</si>
  <si>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</si>
  <si>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</si>
  <si>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</si>
  <si>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</si>
  <si>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</si>
  <si>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</si>
  <si>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</si>
  <si>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</si>
  <si>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</si>
  <si>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</si>
  <si>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</si>
  <si>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</si>
  <si>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</si>
  <si>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</si>
  <si>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</si>
  <si>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</si>
  <si>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</si>
  <si>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</si>
  <si>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</si>
  <si>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</si>
  <si>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</si>
  <si>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</si>
  <si>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</si>
  <si>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</si>
  <si>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</si>
  <si>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</si>
  <si>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</si>
  <si>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</si>
  <si>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</si>
  <si>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</si>
  <si>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</si>
  <si>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</si>
  <si>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</si>
  <si>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</si>
  <si>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</si>
  <si>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</si>
  <si>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</si>
  <si>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</si>
  <si>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</si>
  <si>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</si>
  <si>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</si>
  <si>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</si>
  <si>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</si>
  <si>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</si>
  <si>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</si>
  <si>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</si>
  <si>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</si>
  <si>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</si>
  <si>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</si>
  <si>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</si>
  <si>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</si>
  <si>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</si>
  <si>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</si>
  <si>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</si>
  <si>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</si>
  <si>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</si>
  <si>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</si>
  <si>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</si>
  <si>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</si>
  <si>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</si>
  <si>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</si>
  <si>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</si>
  <si>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</si>
  <si>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</si>
  <si>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</si>
  <si>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</si>
  <si>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</si>
  <si>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</si>
  <si>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</si>
  <si>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</si>
  <si>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</si>
  <si>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</si>
  <si>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</si>
  <si>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</si>
  <si>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</si>
  <si>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</si>
  <si>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</si>
  <si>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</si>
  <si>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</si>
  <si>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</si>
  <si>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</si>
  <si>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</si>
  <si>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</si>
  <si>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</si>
  <si>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</si>
  <si>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</si>
  <si>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</si>
  <si>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</si>
  <si>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</si>
  <si>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</si>
  <si>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</si>
  <si>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</si>
  <si>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</si>
  <si>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</si>
  <si>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</si>
  <si>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</si>
  <si>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</si>
  <si>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</si>
  <si>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</si>
  <si>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</si>
  <si>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</si>
  <si>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</si>
  <si>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</si>
  <si>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</si>
  <si>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</si>
  <si>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</si>
  <si>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</si>
  <si>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</si>
  <si>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</si>
  <si>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</si>
  <si>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</si>
  <si>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</si>
  <si>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</si>
  <si>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</si>
  <si>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</si>
  <si>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</si>
  <si>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</si>
  <si>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</si>
  <si>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</si>
  <si>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</si>
  <si>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</si>
  <si>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</si>
  <si>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</si>
  <si>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</si>
  <si>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</si>
  <si>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</si>
  <si>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</si>
  <si>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</si>
  <si>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</si>
  <si>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</si>
  <si>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</si>
  <si>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</si>
  <si>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</si>
  <si>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</si>
  <si>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</si>
  <si>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</si>
  <si>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</si>
  <si>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</si>
  <si>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</si>
  <si>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</si>
  <si>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</si>
  <si>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</si>
  <si>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</si>
  <si>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</si>
  <si>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</si>
  <si>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</si>
  <si>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</si>
  <si>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</si>
  <si>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</si>
  <si>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</si>
  <si>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</si>
  <si>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</si>
  <si>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</si>
  <si>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</si>
  <si>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</si>
  <si>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</si>
  <si>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</si>
  <si>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</si>
  <si>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</si>
  <si>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</si>
  <si>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</si>
  <si>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</si>
  <si>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</si>
  <si>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</si>
  <si>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</si>
  <si>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</si>
  <si>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</si>
  <si>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</si>
  <si>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</si>
  <si>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</si>
  <si>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</si>
  <si>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</si>
  <si>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</si>
  <si>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</si>
  <si>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</si>
  <si>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</si>
  <si>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</si>
  <si>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</si>
  <si>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</si>
  <si>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</si>
  <si>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</si>
  <si>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</si>
  <si>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</si>
  <si>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</si>
  <si>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</si>
  <si>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</si>
  <si>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</si>
  <si>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</si>
  <si>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</si>
  <si>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</si>
  <si>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</si>
  <si>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</si>
  <si>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</si>
  <si>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</si>
  <si>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</si>
  <si>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</si>
  <si>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</si>
  <si>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</si>
  <si>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</si>
  <si>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</si>
  <si>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</si>
  <si>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</si>
  <si>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</si>
  <si>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</si>
  <si>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</si>
  <si>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</si>
  <si>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</si>
  <si>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</si>
  <si>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</si>
  <si>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</si>
  <si>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</si>
  <si>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</si>
  <si>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</si>
  <si>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</si>
  <si>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</si>
  <si>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</si>
  <si>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</si>
  <si>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</si>
  <si>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</si>
  <si>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</si>
  <si>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</si>
  <si>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</si>
  <si>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</si>
  <si>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</si>
  <si>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</si>
  <si>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</si>
  <si>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</si>
  <si>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</si>
  <si>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</si>
  <si>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</si>
  <si>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</si>
  <si>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</si>
  <si>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</si>
  <si>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</si>
  <si>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</si>
  <si>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</si>
  <si>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</si>
  <si>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</si>
  <si>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</si>
  <si>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</si>
  <si>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</si>
  <si>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</si>
  <si>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</si>
  <si>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</si>
  <si>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</si>
  <si>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</si>
  <si>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</si>
  <si>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</si>
  <si>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</si>
  <si>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</si>
  <si>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</si>
  <si>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</si>
  <si>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</si>
  <si>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</si>
  <si>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</si>
  <si>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</si>
  <si>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</si>
  <si>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</si>
  <si>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</si>
  <si>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</si>
  <si>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</si>
  <si>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</si>
  <si>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</si>
  <si>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</si>
  <si>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</si>
  <si>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</si>
  <si>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</si>
  <si>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</si>
  <si>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</si>
  <si>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</si>
  <si>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</si>
  <si>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</si>
  <si>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</si>
  <si>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</si>
  <si>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</si>
  <si>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</si>
  <si>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</si>
  <si>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</si>
  <si>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</si>
  <si>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</si>
  <si>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</si>
  <si>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</si>
  <si>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</si>
  <si>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</si>
  <si>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</si>
  <si>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</si>
  <si>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</si>
  <si>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</si>
  <si>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</si>
  <si>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</si>
  <si>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</si>
  <si>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</si>
  <si>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</si>
  <si>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</si>
  <si>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</si>
  <si>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</si>
  <si>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</si>
  <si>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</si>
  <si>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</si>
  <si>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</si>
  <si>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</si>
  <si>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</si>
  <si>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</si>
  <si>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</si>
  <si>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</si>
  <si>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</si>
  <si>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</si>
  <si>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</si>
  <si>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</si>
  <si>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</si>
  <si>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</si>
  <si>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</si>
  <si>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</si>
  <si>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</si>
  <si>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</si>
  <si>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</si>
  <si>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</si>
  <si>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</si>
  <si>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</si>
  <si>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</si>
  <si>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</si>
  <si>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</si>
  <si>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</si>
  <si>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</si>
  <si>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</si>
  <si>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</si>
  <si>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</si>
  <si>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</si>
  <si>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</si>
  <si>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</si>
  <si>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</si>
  <si>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</si>
  <si>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</si>
  <si>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</si>
  <si>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</si>
  <si>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</si>
  <si>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</si>
  <si>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</si>
  <si>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</si>
  <si>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</si>
  <si>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</si>
  <si>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</si>
  <si>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</si>
  <si>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</si>
  <si>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</si>
  <si>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</si>
  <si>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</si>
  <si>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</si>
  <si>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</si>
  <si>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</si>
  <si>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</si>
  <si>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</si>
  <si>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</si>
  <si>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</si>
  <si>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</si>
  <si>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</si>
  <si>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</si>
  <si>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</si>
  <si>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</si>
  <si>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</si>
  <si>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</si>
  <si>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</si>
  <si>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</si>
  <si>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</si>
  <si>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</si>
  <si>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</si>
  <si>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</si>
  <si>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</si>
  <si>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</si>
  <si>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</si>
  <si>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</si>
  <si>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</si>
  <si>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</si>
  <si>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</si>
  <si>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</si>
  <si>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</si>
  <si>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</si>
  <si>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</si>
  <si>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</si>
  <si>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</si>
  <si>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</si>
  <si>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</si>
  <si>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</si>
  <si>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</si>
  <si>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</si>
  <si>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</si>
  <si>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</si>
  <si>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</si>
  <si>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</si>
  <si>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</si>
  <si>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</si>
  <si>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</si>
  <si>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</si>
  <si>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</si>
  <si>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</si>
  <si>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</si>
  <si>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</si>
  <si>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</si>
  <si>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</si>
  <si>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</si>
  <si>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</si>
  <si>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</si>
  <si>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</si>
  <si>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</si>
  <si>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</si>
  <si>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</si>
  <si>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</si>
  <si>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</si>
  <si>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</si>
  <si>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</si>
  <si>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</si>
  <si>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</si>
  <si>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</si>
  <si>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</si>
  <si>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</si>
  <si>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</si>
  <si>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</si>
  <si>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</si>
  <si>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</si>
  <si>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</si>
  <si>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</si>
  <si>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</si>
  <si>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</si>
  <si>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</si>
  <si>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</si>
  <si>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</si>
  <si>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</si>
  <si>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</si>
  <si>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</si>
  <si>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</si>
  <si>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</si>
  <si>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</si>
  <si>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</si>
  <si>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</si>
  <si>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</si>
  <si>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</si>
  <si>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</si>
  <si>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</si>
  <si>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</si>
  <si>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</si>
  <si>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</si>
  <si>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</si>
  <si>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</si>
  <si>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</si>
  <si>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</si>
  <si>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</si>
  <si>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</si>
  <si>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</si>
  <si>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</si>
  <si>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</si>
  <si>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</si>
  <si>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</si>
  <si>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</si>
  <si>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</si>
  <si>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</si>
  <si>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</si>
  <si>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</si>
  <si>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</si>
  <si>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</si>
  <si>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</si>
  <si>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</si>
  <si>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</si>
  <si>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</si>
  <si>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</si>
  <si>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</si>
  <si>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</si>
  <si>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</si>
  <si>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</si>
  <si>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</si>
  <si>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</si>
  <si>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</si>
  <si>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</si>
  <si>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</si>
  <si>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</si>
  <si>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</si>
  <si>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</si>
  <si>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</si>
  <si>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</si>
  <si>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</si>
  <si>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</si>
  <si>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</si>
  <si>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</si>
  <si>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</si>
  <si>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</si>
  <si>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</si>
  <si>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</si>
  <si>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</si>
  <si>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</si>
  <si>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</si>
  <si>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</si>
  <si>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</si>
  <si>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</si>
  <si>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</si>
  <si>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</si>
  <si>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</si>
  <si>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</si>
  <si>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</si>
  <si>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</si>
  <si>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</si>
  <si>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</si>
  <si>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</si>
  <si>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</si>
  <si>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</si>
  <si>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</si>
  <si>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</si>
  <si>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</si>
  <si>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</si>
  <si>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</si>
  <si>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</si>
  <si>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</si>
  <si>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</si>
  <si>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</si>
  <si>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</si>
  <si>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</si>
  <si>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</si>
  <si>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</si>
  <si>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</si>
  <si>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</si>
  <si>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</si>
  <si>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</si>
  <si>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</si>
  <si>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</si>
  <si>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</si>
  <si>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</si>
  <si>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</si>
  <si>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</si>
  <si>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</si>
  <si>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</si>
  <si>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</si>
  <si>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</si>
  <si>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</si>
  <si>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</si>
  <si>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</si>
  <si>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</si>
  <si>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</si>
  <si>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</si>
  <si>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</si>
  <si>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</si>
  <si>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</si>
  <si>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</si>
  <si>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</si>
  <si>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</si>
  <si>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</si>
  <si>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</si>
  <si>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</si>
  <si>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</si>
  <si>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</si>
  <si>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</si>
  <si>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</si>
  <si>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</si>
  <si>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</si>
  <si>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</si>
  <si>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</si>
  <si>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</si>
  <si>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</si>
  <si>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</si>
  <si>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</si>
  <si>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</si>
  <si>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</si>
  <si>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</si>
  <si>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</si>
  <si>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</si>
  <si>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</si>
  <si>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</si>
  <si>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</si>
  <si>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</si>
  <si>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</si>
  <si>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</si>
  <si>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</si>
  <si>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</si>
  <si>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</si>
  <si>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</si>
  <si>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</si>
  <si>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</si>
  <si>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</si>
  <si>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</si>
  <si>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</si>
  <si>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</si>
  <si>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</si>
  <si>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</si>
  <si>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</si>
  <si>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</si>
  <si>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</si>
  <si>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</si>
  <si>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</si>
  <si>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</si>
  <si>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</si>
  <si>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</si>
  <si>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</si>
  <si>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</si>
  <si>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</si>
  <si>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</si>
  <si>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</si>
  <si>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</si>
  <si>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</si>
  <si>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</si>
  <si>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</si>
  <si>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</si>
  <si>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</si>
  <si>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</si>
  <si>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</si>
  <si>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</si>
  <si>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</si>
  <si>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</si>
  <si>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</si>
  <si>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</si>
  <si>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</si>
  <si>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</si>
  <si>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</si>
  <si>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</si>
  <si>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</si>
  <si>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</si>
  <si>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</si>
  <si>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</si>
  <si>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</si>
  <si>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</si>
  <si>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</si>
  <si>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</si>
  <si>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</si>
  <si>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</si>
  <si>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</si>
  <si>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</si>
  <si>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</si>
  <si>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</si>
  <si>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</si>
  <si>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</si>
  <si>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</si>
  <si>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</si>
  <si>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</si>
  <si>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</si>
  <si>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</si>
  <si>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</si>
  <si>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</si>
  <si>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</si>
  <si>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</si>
  <si>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</si>
  <si>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</si>
  <si>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</si>
  <si>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</si>
  <si>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</si>
  <si>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</si>
  <si>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</si>
  <si>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</si>
  <si>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</si>
  <si>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</si>
  <si>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</si>
  <si>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</si>
  <si>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</si>
  <si>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</si>
  <si>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</si>
  <si>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</si>
  <si>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</si>
  <si>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</si>
  <si>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</si>
  <si>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</si>
  <si>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</si>
  <si>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</si>
  <si>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</si>
  <si>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</si>
  <si>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</si>
  <si>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</si>
  <si>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</si>
  <si>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</si>
  <si>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</si>
  <si>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</si>
  <si>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</si>
  <si>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</si>
  <si>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</si>
  <si>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</si>
  <si>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</si>
  <si>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</si>
  <si>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</si>
  <si>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</si>
  <si>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</si>
  <si>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</si>
  <si>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</si>
  <si>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</si>
  <si>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</si>
  <si>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</si>
  <si>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</si>
  <si>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</si>
  <si>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</si>
  <si>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</si>
  <si>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</si>
  <si>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</si>
  <si>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</si>
  <si>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</si>
  <si>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</si>
  <si>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</si>
  <si>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</si>
  <si>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</si>
  <si>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</si>
  <si>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</si>
  <si>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</si>
  <si>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</si>
  <si>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</si>
  <si>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</si>
  <si>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</si>
  <si>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</si>
  <si>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</si>
  <si>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</si>
  <si>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</si>
  <si>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</si>
  <si>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</si>
  <si>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</si>
  <si>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</si>
  <si>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</si>
  <si>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</si>
  <si>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</si>
  <si>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</si>
  <si>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</si>
  <si>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</si>
  <si>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</si>
  <si>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</si>
  <si>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</si>
  <si>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</si>
  <si>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</si>
  <si>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</si>
  <si>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</si>
  <si>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</si>
  <si>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</si>
  <si>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</si>
  <si>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</si>
  <si>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</si>
  <si>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</si>
  <si>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</si>
  <si>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</si>
  <si>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</si>
  <si>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</si>
  <si>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</si>
  <si>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</si>
  <si>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</si>
  <si>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</si>
  <si>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</si>
  <si>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</si>
  <si>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</si>
  <si>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</si>
  <si>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</si>
  <si>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</si>
  <si>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</si>
  <si>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</si>
  <si>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</si>
  <si>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</si>
  <si>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</si>
  <si>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</si>
  <si>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</si>
  <si>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</si>
  <si>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</si>
  <si>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</si>
  <si>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</si>
  <si>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</si>
  <si>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</si>
  <si>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</si>
  <si>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</si>
  <si>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</si>
  <si>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</si>
  <si>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</si>
  <si>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</si>
  <si>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</si>
  <si>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</si>
  <si>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</si>
  <si>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</si>
  <si>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</si>
  <si>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</si>
  <si>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</si>
  <si>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</si>
  <si>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</si>
  <si>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</si>
  <si>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</si>
  <si>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</si>
  <si>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</si>
  <si>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</si>
  <si>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</si>
  <si>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</si>
  <si>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</si>
  <si>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</si>
  <si>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</si>
  <si>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</si>
  <si>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</si>
  <si>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</si>
  <si>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</si>
  <si>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</si>
  <si>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</si>
  <si>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</si>
  <si>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</si>
  <si>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</si>
  <si>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</si>
  <si>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</si>
  <si>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</si>
  <si>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</si>
  <si>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</si>
  <si>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</si>
  <si>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</si>
  <si>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</si>
  <si>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</si>
  <si>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</si>
  <si>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</si>
  <si>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</si>
  <si>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</si>
  <si>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</si>
  <si>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</si>
  <si>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</si>
  <si>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</si>
  <si>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</si>
  <si>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</si>
  <si>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</si>
  <si>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</si>
  <si>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</si>
  <si>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</si>
  <si>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</si>
  <si>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</si>
  <si>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</si>
  <si>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</si>
  <si>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</si>
  <si>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</si>
  <si>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</si>
  <si>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</si>
  <si>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</si>
  <si>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</si>
  <si>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</si>
  <si>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</si>
  <si>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</si>
  <si>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</si>
  <si>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</si>
  <si>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</si>
  <si>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</si>
  <si>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</si>
  <si>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</si>
  <si>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</si>
  <si>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</si>
  <si>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</si>
  <si>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</si>
  <si>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</si>
  <si>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</si>
  <si>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</si>
  <si>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</si>
  <si>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</si>
  <si>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</si>
  <si>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</si>
  <si>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</si>
  <si>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</si>
  <si>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</si>
  <si>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</si>
  <si>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</si>
  <si>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</si>
  <si>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</si>
  <si>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</si>
  <si>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</si>
  <si>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</si>
  <si>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</si>
  <si>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</si>
  <si>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</si>
  <si>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</si>
  <si>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</si>
  <si>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</si>
  <si>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</si>
  <si>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</si>
  <si>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</si>
  <si>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</si>
  <si>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</si>
  <si>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</si>
  <si>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</si>
  <si>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</si>
  <si>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</si>
  <si>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</si>
  <si>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</si>
  <si>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</si>
  <si>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</si>
  <si>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</si>
  <si>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</si>
  <si>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</si>
  <si>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</si>
  <si>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</si>
  <si>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</si>
  <si>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</si>
  <si>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</si>
  <si>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</si>
  <si>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</si>
  <si>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</si>
  <si>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</si>
  <si>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</si>
  <si>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</si>
  <si>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</si>
  <si>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</si>
  <si>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</si>
  <si>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</si>
  <si>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</si>
  <si>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</si>
  <si>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</si>
  <si>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</si>
  <si>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</si>
  <si>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</si>
  <si>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</si>
  <si>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</si>
  <si>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</si>
  <si>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</si>
  <si>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</si>
  <si>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</si>
  <si>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</si>
  <si>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</si>
  <si>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</si>
  <si>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</si>
  <si>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</si>
  <si>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</si>
  <si>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</si>
  <si>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</si>
  <si>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</si>
  <si>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</si>
  <si>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</si>
  <si>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</si>
  <si>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</si>
  <si>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</si>
  <si>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</si>
  <si>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</si>
  <si>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</si>
  <si>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</si>
  <si>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</si>
  <si>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</si>
  <si>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</si>
  <si>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</si>
  <si>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</si>
  <si>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</si>
  <si>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</si>
  <si>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</si>
  <si>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</si>
  <si>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</si>
  <si>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</si>
  <si>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</si>
  <si>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</si>
  <si>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</si>
  <si>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</si>
  <si>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</si>
  <si>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</si>
  <si>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</si>
  <si>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</si>
  <si>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</si>
  <si>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</si>
  <si>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</si>
  <si>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</si>
  <si>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</si>
  <si>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</si>
  <si>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</si>
  <si>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</si>
  <si>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</si>
  <si>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</si>
  <si>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</si>
  <si>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</si>
  <si>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</si>
  <si>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</si>
  <si>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</si>
  <si>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</si>
  <si>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</si>
  <si>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</si>
  <si>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</si>
  <si>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</si>
  <si>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</si>
  <si>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</si>
  <si>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</si>
  <si>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</si>
  <si>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</si>
  <si>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</si>
  <si>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</si>
  <si>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</si>
  <si>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</si>
  <si>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</si>
  <si>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</si>
  <si>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</si>
  <si>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</si>
  <si>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</si>
  <si>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</si>
  <si>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</si>
  <si>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</si>
  <si>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</si>
  <si>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</si>
  <si>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</si>
  <si>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</si>
  <si>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</si>
  <si>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</si>
  <si>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</si>
  <si>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</si>
  <si>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</si>
  <si>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</si>
  <si>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</si>
  <si>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</si>
  <si>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</si>
  <si>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</si>
  <si>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</si>
  <si>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</si>
  <si>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</si>
  <si>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</si>
  <si>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</si>
  <si>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</si>
  <si>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</si>
  <si>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</si>
  <si>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</si>
  <si>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</si>
  <si>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</si>
  <si>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</si>
  <si>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</si>
  <si>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</si>
  <si>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</si>
  <si>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</si>
  <si>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</si>
  <si>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</si>
  <si>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</si>
  <si>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</si>
  <si>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</si>
  <si>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</si>
  <si>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</si>
  <si>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</si>
  <si>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</si>
  <si>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</si>
  <si>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</si>
  <si>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</si>
  <si>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</si>
  <si>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</si>
  <si>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</si>
  <si>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</si>
  <si>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</si>
  <si>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</si>
  <si>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</si>
  <si>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</si>
  <si>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</si>
  <si>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</si>
  <si>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</si>
  <si>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</si>
  <si>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</si>
  <si>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</si>
  <si>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</si>
  <si>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</si>
  <si>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</si>
  <si>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</si>
  <si>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</si>
  <si>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</si>
  <si>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</si>
  <si>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</si>
  <si>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</si>
  <si>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</si>
  <si>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</si>
  <si>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</si>
  <si>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</si>
  <si>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</si>
  <si>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</si>
  <si>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</si>
  <si>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</si>
  <si>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</si>
  <si>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</si>
  <si>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</si>
  <si>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</si>
  <si>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</si>
  <si>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</si>
  <si>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</si>
  <si>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</si>
  <si>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</si>
  <si>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</si>
  <si>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</si>
  <si>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</si>
  <si>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</si>
  <si>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</si>
  <si>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</si>
  <si>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</si>
  <si>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</si>
  <si>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</si>
  <si>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</si>
  <si>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</si>
  <si>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</si>
  <si>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</si>
  <si>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</si>
  <si>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</si>
  <si>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</si>
  <si>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</si>
  <si>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</si>
  <si>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</si>
  <si>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</si>
  <si>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</si>
  <si>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</si>
  <si>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</si>
  <si>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</si>
  <si>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</si>
  <si>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</si>
  <si>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</si>
  <si>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</si>
  <si>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</si>
  <si>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</si>
  <si>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</si>
  <si>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</si>
  <si>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</si>
  <si>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</si>
  <si>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</si>
  <si>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</si>
  <si>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</si>
  <si>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</si>
  <si>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</si>
  <si>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</si>
  <si>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</si>
  <si>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</si>
  <si>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</si>
  <si>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</si>
  <si>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</si>
  <si>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</si>
  <si>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</si>
  <si>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</si>
  <si>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</si>
  <si>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</si>
  <si>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</si>
  <si>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</si>
  <si>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</si>
  <si>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</si>
  <si>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</si>
  <si>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</si>
  <si>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</si>
  <si>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</si>
  <si>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</si>
  <si>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</si>
  <si>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</si>
  <si>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</si>
  <si>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</si>
  <si>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</si>
  <si>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</si>
  <si>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</si>
  <si>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</si>
  <si>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</si>
  <si>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</si>
  <si>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</si>
  <si>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</si>
  <si>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</si>
  <si>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</si>
  <si>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</si>
  <si>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</si>
  <si>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</si>
  <si>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</si>
  <si>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</si>
  <si>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</si>
  <si>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</si>
  <si>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</si>
  <si>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</si>
  <si>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</si>
  <si>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</si>
  <si>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</si>
  <si>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</si>
  <si>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</si>
  <si>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</si>
  <si>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</si>
  <si>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</si>
  <si>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</si>
  <si>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</si>
  <si>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</si>
  <si>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</si>
  <si>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</si>
  <si>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</si>
  <si>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</si>
  <si>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</si>
  <si>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</si>
  <si>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</si>
  <si>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</si>
  <si>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</si>
  <si>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</si>
  <si>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</si>
  <si>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</si>
  <si>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</si>
  <si>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</si>
  <si>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</si>
  <si>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</si>
  <si>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</si>
  <si>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</si>
  <si>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</si>
  <si>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</si>
  <si>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</si>
  <si>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</si>
  <si>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</si>
  <si>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</si>
  <si>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</si>
  <si>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</si>
  <si>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</si>
  <si>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</si>
  <si>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</si>
  <si>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</si>
  <si>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</si>
  <si>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</si>
  <si>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</si>
  <si>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</si>
  <si>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</si>
  <si>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</si>
  <si>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</si>
  <si>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</si>
  <si>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</si>
  <si>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</si>
  <si>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</si>
  <si>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</si>
  <si>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</si>
  <si>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</si>
  <si>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</si>
  <si>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</si>
  <si>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</si>
  <si>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</si>
  <si>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</si>
  <si>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</si>
  <si>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</si>
  <si>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</si>
  <si>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</si>
  <si>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</si>
  <si>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</si>
  <si>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</si>
  <si>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</si>
  <si>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</si>
  <si>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</si>
  <si>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</si>
  <si>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</si>
  <si>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</si>
  <si>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</si>
  <si>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</si>
  <si>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</si>
  <si>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</si>
  <si>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</si>
  <si>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</si>
  <si>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</si>
  <si>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</si>
  <si>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</si>
  <si>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</si>
  <si>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</si>
  <si>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</si>
  <si>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</si>
  <si>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</si>
  <si>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</si>
  <si>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</si>
  <si>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</si>
  <si>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</si>
  <si>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</si>
  <si>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</si>
  <si>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</si>
  <si>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</si>
  <si>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</si>
  <si>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</si>
  <si>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</si>
  <si>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</si>
  <si>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</si>
  <si>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</si>
  <si>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</si>
  <si>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</si>
  <si>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</si>
  <si>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</si>
  <si>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</si>
  <si>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</si>
  <si>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</si>
  <si>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</si>
  <si>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</si>
  <si>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</si>
  <si>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</si>
  <si>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</si>
  <si>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</si>
  <si>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</si>
  <si>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</si>
  <si>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</si>
  <si>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</si>
  <si>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</si>
  <si>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</si>
  <si>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</si>
  <si>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</si>
  <si>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</si>
  <si>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</si>
  <si>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</si>
  <si>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</si>
  <si>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</si>
  <si>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</si>
  <si>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</si>
  <si>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</si>
  <si>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</si>
  <si>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</si>
  <si>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</si>
  <si>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</si>
  <si>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</si>
  <si>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</si>
  <si>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</si>
  <si>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</si>
  <si>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</si>
  <si>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</si>
  <si>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</si>
  <si>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</si>
  <si>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</si>
  <si>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</si>
  <si>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</si>
  <si>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</si>
  <si>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</si>
  <si>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</si>
  <si>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</si>
  <si>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</si>
  <si>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</si>
  <si>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</si>
  <si>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</si>
  <si>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</si>
  <si>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</si>
  <si>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</si>
  <si>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</si>
  <si>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</si>
  <si>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</si>
  <si>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</si>
  <si>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</si>
  <si>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</si>
  <si>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</si>
  <si>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</si>
  <si>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</si>
  <si>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</si>
  <si>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</si>
  <si>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</si>
  <si>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</si>
  <si>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</si>
  <si>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</si>
  <si>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</si>
  <si>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</si>
  <si>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</si>
  <si>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</si>
  <si>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</si>
  <si>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</si>
  <si>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</si>
  <si>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</si>
  <si>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</si>
  <si>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</si>
  <si>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</si>
  <si>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</si>
  <si>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</si>
  <si>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</si>
  <si>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</si>
  <si>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</si>
  <si>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</si>
  <si>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</si>
  <si>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</si>
  <si>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</si>
  <si>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</si>
  <si>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</si>
  <si>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</si>
  <si>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</si>
  <si>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</si>
  <si>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</si>
  <si>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</si>
  <si>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</si>
  <si>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</si>
  <si>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</si>
  <si>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</si>
  <si>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</si>
  <si>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</si>
  <si>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</si>
  <si>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</si>
  <si>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</si>
  <si>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</si>
  <si>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</si>
  <si>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</si>
  <si>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</si>
  <si>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</si>
  <si>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</si>
  <si>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</si>
  <si>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</si>
  <si>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</si>
  <si>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</si>
  <si>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</si>
  <si>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</si>
  <si>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</si>
  <si>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</si>
  <si>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</si>
  <si>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</si>
  <si>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</si>
  <si>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</si>
  <si>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</si>
  <si>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</si>
  <si>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</si>
  <si>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</si>
  <si>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</si>
  <si>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</si>
  <si>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</si>
  <si>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</si>
  <si>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</si>
  <si>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</si>
  <si>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</si>
  <si>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</si>
  <si>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</si>
  <si>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</si>
  <si>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</si>
  <si>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</si>
  <si>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</si>
  <si>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</si>
  <si>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</si>
  <si>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</si>
  <si>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</si>
  <si>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</si>
  <si>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</si>
  <si>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</si>
  <si>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</si>
  <si>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</si>
  <si>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</si>
  <si>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</si>
  <si>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</si>
  <si>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</si>
  <si>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</si>
  <si>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</si>
  <si>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</si>
  <si>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</si>
  <si>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</si>
  <si>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</si>
  <si>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</si>
  <si>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</si>
  <si>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</si>
  <si>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</si>
  <si>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</si>
  <si>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</si>
  <si>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</si>
  <si>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</si>
  <si>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</si>
  <si>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</si>
  <si>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</si>
  <si>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</si>
  <si>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</si>
  <si>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</si>
  <si>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</si>
  <si>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</si>
  <si>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</si>
  <si>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</si>
  <si>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</si>
  <si>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</si>
  <si>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</si>
  <si>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</si>
  <si>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</si>
  <si>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</si>
  <si>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</si>
  <si>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</si>
  <si>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</si>
  <si>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</si>
  <si>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</si>
  <si>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</si>
  <si>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</si>
  <si>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</si>
  <si>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</si>
  <si>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</si>
  <si>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</si>
  <si>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</si>
  <si>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</si>
  <si>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</si>
  <si>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</si>
  <si>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</si>
  <si>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</si>
  <si>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</si>
  <si>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</si>
  <si>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</si>
  <si>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</si>
  <si>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</si>
  <si>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</si>
  <si>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</si>
  <si>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</si>
  <si>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</si>
  <si>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</si>
  <si>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</si>
  <si>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</si>
  <si>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</si>
  <si>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</si>
  <si>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</si>
  <si>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</si>
  <si>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</si>
  <si>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</si>
  <si>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</si>
  <si>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</si>
  <si>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</si>
  <si>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</si>
  <si>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</si>
  <si>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</si>
  <si>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</si>
  <si>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</si>
  <si>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</si>
  <si>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</si>
  <si>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</si>
  <si>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</si>
  <si>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</si>
  <si>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</si>
  <si>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</si>
  <si>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</si>
  <si>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</si>
  <si>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</si>
  <si>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</si>
  <si>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</si>
  <si>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</si>
  <si>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</si>
  <si>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</si>
  <si>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</si>
  <si>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</si>
  <si>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</si>
  <si>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</si>
  <si>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</si>
  <si>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</si>
  <si>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</si>
  <si>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</si>
  <si>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</si>
  <si>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</si>
  <si>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</si>
  <si>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</si>
  <si>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</si>
  <si>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</si>
  <si>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</si>
  <si>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</si>
  <si>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</si>
  <si>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</si>
  <si>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</si>
  <si>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</si>
  <si>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</si>
  <si>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</si>
  <si>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</si>
  <si>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</si>
  <si>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</si>
  <si>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</si>
  <si>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</si>
  <si>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</si>
  <si>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</si>
  <si>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</si>
  <si>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</si>
  <si>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</si>
  <si>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</si>
  <si>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</si>
  <si>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</si>
  <si>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</si>
  <si>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</si>
  <si>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</si>
  <si>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</si>
  <si>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</si>
  <si>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</si>
  <si>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</si>
  <si>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</si>
  <si>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</si>
  <si>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</si>
  <si>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</si>
  <si>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</si>
  <si>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</si>
  <si>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</si>
  <si>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</si>
  <si>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</si>
  <si>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</si>
  <si>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</si>
  <si>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</si>
  <si>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</si>
  <si>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</si>
  <si>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</si>
  <si>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</si>
  <si>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</si>
  <si>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</si>
  <si>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</si>
  <si>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</si>
  <si>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</si>
  <si>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</si>
  <si>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</si>
  <si>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</si>
  <si>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</si>
  <si>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</si>
  <si>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</si>
  <si>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</si>
  <si>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</si>
  <si>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</si>
  <si>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</si>
  <si>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</si>
  <si>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</si>
  <si>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</si>
  <si>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</si>
  <si>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</si>
  <si>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</si>
  <si>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</si>
  <si>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</si>
  <si>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</si>
  <si>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</si>
  <si>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</si>
  <si>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</si>
  <si>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</si>
  <si>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</si>
  <si>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</si>
  <si>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</si>
  <si>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</si>
  <si>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</si>
  <si>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</si>
  <si>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</si>
  <si>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</si>
  <si>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</si>
  <si>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</si>
  <si>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</si>
  <si>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</si>
  <si>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</si>
  <si>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</si>
  <si>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</si>
  <si>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</si>
  <si>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</si>
  <si>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</si>
  <si>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</si>
  <si>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</si>
  <si>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</si>
  <si>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</si>
  <si>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</si>
  <si>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</si>
  <si>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</si>
  <si>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</si>
  <si>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</si>
  <si>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</si>
  <si>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</si>
  <si>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</si>
  <si>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</si>
  <si>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</si>
  <si>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</si>
  <si>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</si>
  <si>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</si>
  <si>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</si>
  <si>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</si>
  <si>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</si>
  <si>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</si>
  <si>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</si>
  <si>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</si>
  <si>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</si>
  <si>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</si>
  <si>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</si>
  <si>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</si>
  <si>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</si>
  <si>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</si>
  <si>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</si>
  <si>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</si>
  <si>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</si>
  <si>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</si>
  <si>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</si>
  <si>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</si>
  <si>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</si>
  <si>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</si>
  <si>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</si>
  <si>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</si>
  <si>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</si>
  <si>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</si>
  <si>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</si>
  <si>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</si>
  <si>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</si>
  <si>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</si>
  <si>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</si>
  <si>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</si>
  <si>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</si>
  <si>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</si>
  <si>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</si>
  <si>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</si>
  <si>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</si>
  <si>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</si>
  <si>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</si>
  <si>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</si>
  <si>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</si>
  <si>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</si>
  <si>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</si>
  <si>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</si>
  <si>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</si>
  <si>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</si>
  <si>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</si>
  <si>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</si>
  <si>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</si>
  <si>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</si>
  <si>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</si>
  <si>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</si>
  <si>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</si>
  <si>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</si>
  <si>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</si>
  <si>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</si>
  <si>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</si>
  <si>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</si>
  <si>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</si>
  <si>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</si>
  <si>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</si>
  <si>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</si>
  <si>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</si>
  <si>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</si>
  <si>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</si>
  <si>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</si>
  <si>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</si>
  <si>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</si>
  <si>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</si>
  <si>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</si>
  <si>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</si>
  <si>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</si>
  <si>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</si>
  <si>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</si>
  <si>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</si>
  <si>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</si>
  <si>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</si>
  <si>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</si>
  <si>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</si>
  <si>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</si>
  <si>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</si>
  <si>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</si>
  <si>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</si>
  <si>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</si>
  <si>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</si>
  <si>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</si>
  <si>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</si>
  <si>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</si>
  <si>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</si>
  <si>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</si>
  <si>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</si>
  <si>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</si>
  <si>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</si>
  <si>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</si>
  <si>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</si>
  <si>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</si>
  <si>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</si>
  <si>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</si>
  <si>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</si>
  <si>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</si>
  <si>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</si>
  <si>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</si>
  <si>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</si>
  <si>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</si>
  <si>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</si>
  <si>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</si>
  <si>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</si>
  <si>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</si>
  <si>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</si>
  <si>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</si>
  <si>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</si>
  <si>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</si>
  <si>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</si>
  <si>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</si>
  <si>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</si>
  <si>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</si>
  <si>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</si>
  <si>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</si>
  <si>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</si>
  <si>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</si>
  <si>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</si>
  <si>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</si>
  <si>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</si>
  <si>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</si>
  <si>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</si>
  <si>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</si>
  <si>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</si>
  <si>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</si>
  <si>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</si>
  <si>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</si>
  <si>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</si>
  <si>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</si>
  <si>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</si>
  <si>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</si>
  <si>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</si>
  <si>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</si>
  <si>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</si>
  <si>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</si>
  <si>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</si>
  <si>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</si>
  <si>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</si>
  <si>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</si>
  <si>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</si>
  <si>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</si>
  <si>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</si>
  <si>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</si>
  <si>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</si>
  <si>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</si>
  <si>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</si>
  <si>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</si>
  <si>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</si>
  <si>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</si>
  <si>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</si>
  <si>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</si>
  <si>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</si>
  <si>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</si>
  <si>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</si>
  <si>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</si>
  <si>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</si>
  <si>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</si>
  <si>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</si>
  <si>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</si>
  <si>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</si>
  <si>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</si>
  <si>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</si>
  <si>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</si>
  <si>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</si>
  <si>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</si>
  <si>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</si>
  <si>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</si>
  <si>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</si>
  <si>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</si>
  <si>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</si>
  <si>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</si>
  <si>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</si>
  <si>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</si>
  <si>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</si>
  <si>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</si>
  <si>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</si>
  <si>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</si>
  <si>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</si>
  <si>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</si>
  <si>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</si>
  <si>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</si>
  <si>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</si>
  <si>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</si>
  <si>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</si>
  <si>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</si>
  <si>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</si>
  <si>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</si>
  <si>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</si>
  <si>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</si>
  <si>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</si>
  <si>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</si>
  <si>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</si>
  <si>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</si>
  <si>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</si>
  <si>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</si>
  <si>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</si>
  <si>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</si>
  <si>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</si>
  <si>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</si>
  <si>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</si>
  <si>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</si>
  <si>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</si>
  <si>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</si>
  <si>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</si>
  <si>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</si>
  <si>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</si>
  <si>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</si>
  <si>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</si>
  <si>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</si>
  <si>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</si>
  <si>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</si>
  <si>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</si>
  <si>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</si>
  <si>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</si>
  <si>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</si>
  <si>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</si>
  <si>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</si>
  <si>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</si>
  <si>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</si>
  <si>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</si>
  <si>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</si>
  <si>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</si>
  <si>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</si>
  <si>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</si>
  <si>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</si>
  <si>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</si>
  <si>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</si>
  <si>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</si>
  <si>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</si>
  <si>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</si>
  <si>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</si>
  <si>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</si>
  <si>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</si>
  <si>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</si>
  <si>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</si>
  <si>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</si>
  <si>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</si>
  <si>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</si>
  <si>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</si>
  <si>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</si>
  <si>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</si>
  <si>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</si>
  <si>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</si>
  <si>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</si>
  <si>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</si>
  <si>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</si>
  <si>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</si>
  <si>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</si>
  <si>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</si>
  <si>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</si>
  <si>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</si>
  <si>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</si>
  <si>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</si>
  <si>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</si>
  <si>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</si>
  <si>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</si>
  <si>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</si>
  <si>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</si>
  <si>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</si>
  <si>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</si>
  <si>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</si>
  <si>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</si>
  <si>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</si>
  <si>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</si>
  <si>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</si>
  <si>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</si>
  <si>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</si>
  <si>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</si>
  <si>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</si>
  <si>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</si>
  <si>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</si>
  <si>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</si>
  <si>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</si>
  <si>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</si>
  <si>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</si>
  <si>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</si>
  <si>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</si>
  <si>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</si>
  <si>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</si>
  <si>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</si>
  <si>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</si>
  <si>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</si>
  <si>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</si>
  <si>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</si>
  <si>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</si>
  <si>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</si>
  <si>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</si>
  <si>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</si>
  <si>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</si>
  <si>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</si>
  <si>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</si>
  <si>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</si>
  <si>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</si>
  <si>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</si>
  <si>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</si>
  <si>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</si>
  <si>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</si>
  <si>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</si>
  <si>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</si>
  <si>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</si>
  <si>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</si>
  <si>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</si>
  <si>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</si>
  <si>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</si>
  <si>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</si>
  <si>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</si>
  <si>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</si>
  <si>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</si>
  <si>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</si>
  <si>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</si>
  <si>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</si>
  <si>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</si>
  <si>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</si>
  <si>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</si>
  <si>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</si>
  <si>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</si>
  <si>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</si>
  <si>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</si>
  <si>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</si>
  <si>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</si>
  <si>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</si>
  <si>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</si>
  <si>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</si>
  <si>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</si>
  <si>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</si>
  <si>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</si>
  <si>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</si>
  <si>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</si>
  <si>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</si>
  <si>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</si>
  <si>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</si>
  <si>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</si>
  <si>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</si>
  <si>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</si>
  <si>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</si>
  <si>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</si>
  <si>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</si>
  <si>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</si>
  <si>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</si>
  <si>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</si>
  <si>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</si>
  <si>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</si>
  <si>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</si>
  <si>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</si>
  <si>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</si>
  <si>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</si>
  <si>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</si>
  <si>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</si>
  <si>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</si>
  <si>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</si>
  <si>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</si>
  <si>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</si>
  <si>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</si>
  <si>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</si>
  <si>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</si>
  <si>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</si>
  <si>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</si>
  <si>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</si>
  <si>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</si>
  <si>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</si>
  <si>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</si>
  <si>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</si>
  <si>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</si>
  <si>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</si>
  <si>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</si>
  <si>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</si>
  <si>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</si>
  <si>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</si>
  <si>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</si>
  <si>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</si>
  <si>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</si>
  <si>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</si>
  <si>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</si>
  <si>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</si>
  <si>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</si>
  <si>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</si>
  <si>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</si>
  <si>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</si>
  <si>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</si>
  <si>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</si>
  <si>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</si>
  <si>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</si>
  <si>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</si>
  <si>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</si>
  <si>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</si>
  <si>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</si>
  <si>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</si>
  <si>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</si>
  <si>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</si>
  <si>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</si>
  <si>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</si>
  <si>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</si>
  <si>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</si>
  <si>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</si>
  <si>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</si>
  <si>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</si>
  <si>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</si>
  <si>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</si>
  <si>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</si>
  <si>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</si>
  <si>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</si>
  <si>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</si>
  <si>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</si>
  <si>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</si>
  <si>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</si>
  <si>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</si>
  <si>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</si>
  <si>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</si>
  <si>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</si>
  <si>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</si>
  <si>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</si>
  <si>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</si>
  <si>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</si>
  <si>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</si>
  <si>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</si>
  <si>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</si>
  <si>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</si>
  <si>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</si>
  <si>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</si>
  <si>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</si>
  <si>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</si>
  <si>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</si>
  <si>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</si>
  <si>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</si>
  <si>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</si>
  <si>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</si>
  <si>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</si>
  <si>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</si>
  <si>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</si>
  <si>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</si>
  <si>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</si>
  <si>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</si>
  <si>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</si>
  <si>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</si>
  <si>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</si>
  <si>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</si>
  <si>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</si>
  <si>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</si>
  <si>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</si>
  <si>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</si>
  <si>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</si>
  <si>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</si>
  <si>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</si>
  <si>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</si>
  <si>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</si>
  <si>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</si>
  <si>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</si>
  <si>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</si>
  <si>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</si>
  <si>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</si>
  <si>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</si>
  <si>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</si>
  <si>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</si>
  <si>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</si>
  <si>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</si>
  <si>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</si>
  <si>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</si>
  <si>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</si>
  <si>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</si>
  <si>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</si>
  <si>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</si>
  <si>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</si>
  <si>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</si>
  <si>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</si>
  <si>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</si>
  <si>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</si>
  <si>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</si>
  <si>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</si>
  <si>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</si>
  <si>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</si>
  <si>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</si>
  <si>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</si>
  <si>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</si>
  <si>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</si>
  <si>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</si>
  <si>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</si>
  <si>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</si>
  <si>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</si>
  <si>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</si>
  <si>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</si>
  <si>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</si>
  <si>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</si>
  <si>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</si>
  <si>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</si>
  <si>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</si>
  <si>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</si>
  <si>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</si>
  <si>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</si>
  <si>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</si>
  <si>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</si>
  <si>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</si>
  <si>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</si>
  <si>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</si>
  <si>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</si>
  <si>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</si>
  <si>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</si>
  <si>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</si>
  <si>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</si>
  <si>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</si>
  <si>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</si>
  <si>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</si>
  <si>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</si>
  <si>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</si>
  <si>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</si>
  <si>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</si>
  <si>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</si>
  <si>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</si>
  <si>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</si>
  <si>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</si>
  <si>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</si>
  <si>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</si>
  <si>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</si>
  <si>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</si>
  <si>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</si>
  <si>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</si>
  <si>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</si>
  <si>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</si>
  <si>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</si>
  <si>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</si>
  <si>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</si>
  <si>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</si>
  <si>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</si>
  <si>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</si>
  <si>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</si>
  <si>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</si>
  <si>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</si>
  <si>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</si>
  <si>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</si>
  <si>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</si>
  <si>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</si>
  <si>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</si>
  <si>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</si>
  <si>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</si>
  <si>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</si>
  <si>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</si>
  <si>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</si>
  <si>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</si>
  <si>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</si>
  <si>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</si>
  <si>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</si>
  <si>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</si>
  <si>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</si>
  <si>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</si>
  <si>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</si>
  <si>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</si>
  <si>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</si>
  <si>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</si>
  <si>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</si>
  <si>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</si>
  <si>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</si>
  <si>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</si>
  <si>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</si>
  <si>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</si>
  <si>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</si>
  <si>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</si>
  <si>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</si>
  <si>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</si>
  <si>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</si>
  <si>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</si>
  <si>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</si>
  <si>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</si>
  <si>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</si>
  <si>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</si>
  <si>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</si>
  <si>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</si>
  <si>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</si>
  <si>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</si>
  <si>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</si>
  <si>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</si>
  <si>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</si>
  <si>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</si>
  <si>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</si>
  <si>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</si>
  <si>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</si>
  <si>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</si>
  <si>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</si>
  <si>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</si>
  <si>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</si>
  <si>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</si>
  <si>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</si>
  <si>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</si>
  <si>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</si>
  <si>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</si>
  <si>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</si>
  <si>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</si>
  <si>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</si>
  <si>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</si>
  <si>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</si>
  <si>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</si>
  <si>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</si>
  <si>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</si>
  <si>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</si>
  <si>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</si>
  <si>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</si>
  <si>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</si>
  <si>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</si>
  <si>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</si>
  <si>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</si>
  <si>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</si>
  <si>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</si>
  <si>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</si>
  <si>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</si>
  <si>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</si>
  <si>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</si>
  <si>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</si>
  <si>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</si>
  <si>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</si>
  <si>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</si>
  <si>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</si>
  <si>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</si>
  <si>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</si>
  <si>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</si>
  <si>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</si>
  <si>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</si>
  <si>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</si>
  <si>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</si>
  <si>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</si>
  <si>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</si>
  <si>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</si>
  <si>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</si>
  <si>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</si>
  <si>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</si>
  <si>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</si>
  <si>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</si>
  <si>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</si>
  <si>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</si>
  <si>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</si>
  <si>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</si>
  <si>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</si>
  <si>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</si>
  <si>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</si>
  <si>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</si>
  <si>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</si>
  <si>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</si>
  <si>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</si>
  <si>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</si>
  <si>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</si>
  <si>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</si>
  <si>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</si>
  <si>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</si>
  <si>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</si>
  <si>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</si>
  <si>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</si>
  <si>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</si>
  <si>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</si>
  <si>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</si>
  <si>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</si>
  <si>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</si>
  <si>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</si>
  <si>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</si>
  <si>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</si>
  <si>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</si>
  <si>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</si>
  <si>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</si>
  <si>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</si>
  <si>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</si>
  <si>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</si>
  <si>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</si>
  <si>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</si>
  <si>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</si>
  <si>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</si>
  <si>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</si>
  <si>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</si>
  <si>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</si>
  <si>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</si>
  <si>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</si>
  <si>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</si>
  <si>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</si>
  <si>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</si>
  <si>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</si>
  <si>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</si>
  <si>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</si>
  <si>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</si>
  <si>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</si>
  <si>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</si>
  <si>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</si>
  <si>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</si>
  <si>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</si>
  <si>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</si>
  <si>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</si>
  <si>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</si>
  <si>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</si>
  <si>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</si>
  <si>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</si>
  <si>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</si>
  <si>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</si>
  <si>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</si>
  <si>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</si>
  <si>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</si>
  <si>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</si>
  <si>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</si>
  <si>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</si>
  <si>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</si>
  <si>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</si>
  <si>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</si>
  <si>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</si>
  <si>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</si>
  <si>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</si>
  <si>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</si>
  <si>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</si>
  <si>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</si>
  <si>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</si>
  <si>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</si>
  <si>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</si>
  <si>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</si>
  <si>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</si>
  <si>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</si>
  <si>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</si>
  <si>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</si>
  <si>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</si>
  <si>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</si>
  <si>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</si>
  <si>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</si>
  <si>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</si>
  <si>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</si>
  <si>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</si>
  <si>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</si>
  <si>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</si>
  <si>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</si>
  <si>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</si>
  <si>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</si>
  <si>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</si>
  <si>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</si>
  <si>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</si>
  <si>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</si>
  <si>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</si>
  <si>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</si>
  <si>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</si>
  <si>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</si>
  <si>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</si>
  <si>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</si>
  <si>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</si>
  <si>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</si>
  <si>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</si>
  <si>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</si>
  <si>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</si>
  <si>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</si>
  <si>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</si>
  <si>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</si>
  <si>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</si>
  <si>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</si>
  <si>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</si>
  <si>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</si>
  <si>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</si>
  <si>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</si>
  <si>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</si>
  <si>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</si>
  <si>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</si>
  <si>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</si>
  <si>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</si>
  <si>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</si>
  <si>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</si>
  <si>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</si>
  <si>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</si>
  <si>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</si>
  <si>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</si>
  <si>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</si>
  <si>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</si>
  <si>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</si>
  <si>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</si>
  <si>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</si>
  <si>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</si>
  <si>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</si>
  <si>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</si>
  <si>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</si>
  <si>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</si>
  <si>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</si>
  <si>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</si>
  <si>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</si>
  <si>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</si>
  <si>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</si>
  <si>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</si>
  <si>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</si>
  <si>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</si>
  <si>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</si>
  <si>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</si>
  <si>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</si>
  <si>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</si>
  <si>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</si>
  <si>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</si>
  <si>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</si>
  <si>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</si>
  <si>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</si>
  <si>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</si>
  <si>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</si>
  <si>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</si>
  <si>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</si>
  <si>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</si>
  <si>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</si>
  <si>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</si>
  <si>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</si>
  <si>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</si>
  <si>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</si>
  <si>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</si>
  <si>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</si>
  <si>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</si>
  <si>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</si>
  <si>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</si>
  <si>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</si>
  <si>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</si>
  <si>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</si>
  <si>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</si>
  <si>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</si>
  <si>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</si>
  <si>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</si>
  <si>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</si>
  <si>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</si>
  <si>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</si>
  <si>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</si>
  <si>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</si>
  <si>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</si>
  <si>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</si>
  <si>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</si>
  <si>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</si>
  <si>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</si>
  <si>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</si>
  <si>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</si>
  <si>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</si>
  <si>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</si>
  <si>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</si>
  <si>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</si>
  <si>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</si>
  <si>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</si>
  <si>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</si>
  <si>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</si>
  <si>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</si>
  <si>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</si>
  <si>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</si>
  <si>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</si>
  <si>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</si>
  <si>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</si>
  <si>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</si>
  <si>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</si>
  <si>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</si>
  <si>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</si>
  <si>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</si>
  <si>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</si>
  <si>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</si>
  <si>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</si>
  <si>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</si>
  <si>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</si>
  <si>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</si>
  <si>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</si>
  <si>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</si>
  <si>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</si>
  <si>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</si>
  <si>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</si>
  <si>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</si>
  <si>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</si>
  <si>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</si>
  <si>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</si>
  <si>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</si>
  <si>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</si>
  <si>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</si>
  <si>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</si>
  <si>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</si>
  <si>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</si>
  <si>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</si>
  <si>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</si>
  <si>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</si>
  <si>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</si>
  <si>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</si>
  <si>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</si>
  <si>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</si>
  <si>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</si>
  <si>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</si>
  <si>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</si>
  <si>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</si>
  <si>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</si>
  <si>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</si>
  <si>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</si>
  <si>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</si>
  <si>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</si>
  <si>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</si>
  <si>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</si>
  <si>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</si>
  <si>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</si>
  <si>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</si>
  <si>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</si>
  <si>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</si>
  <si>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</si>
  <si>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</si>
  <si>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</si>
  <si>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</si>
  <si>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</si>
  <si>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</si>
  <si>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</si>
  <si>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</si>
  <si>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</si>
  <si>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</si>
  <si>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</si>
  <si>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</si>
  <si>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</si>
  <si>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</si>
  <si>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</si>
  <si>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</si>
  <si>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</si>
  <si>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</si>
  <si>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</si>
  <si>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</si>
  <si>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</si>
  <si>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</si>
  <si>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</si>
  <si>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</si>
  <si>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</si>
  <si>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</si>
  <si>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</si>
  <si>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</si>
  <si>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</si>
  <si>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</si>
  <si>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</si>
  <si>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</si>
  <si>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</si>
  <si>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</si>
  <si>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</si>
  <si>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</si>
  <si>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</si>
  <si>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</si>
  <si>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</si>
  <si>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</si>
  <si>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</si>
  <si>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</si>
  <si>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</si>
  <si>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</si>
  <si>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</si>
  <si>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</si>
  <si>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</si>
  <si>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</si>
  <si>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</si>
  <si>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</si>
  <si>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</si>
  <si>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</si>
  <si>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</si>
  <si>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</si>
  <si>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</si>
  <si>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</si>
  <si>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</si>
  <si>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</si>
  <si>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</si>
  <si>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</si>
  <si>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</si>
  <si>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</si>
  <si>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</si>
  <si>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</si>
  <si>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</si>
  <si>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</si>
  <si>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</si>
  <si>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</si>
  <si>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</si>
  <si>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</si>
  <si>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</si>
  <si>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</si>
  <si>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</si>
  <si>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</si>
  <si>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</si>
  <si>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</si>
  <si>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</si>
  <si>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</si>
  <si>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</si>
  <si>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</si>
  <si>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</si>
  <si>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</si>
  <si>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</si>
  <si>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</si>
  <si>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</si>
  <si>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</si>
  <si>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</si>
  <si>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</si>
  <si>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</si>
  <si>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</si>
  <si>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</si>
  <si>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</si>
  <si>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</si>
  <si>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</si>
  <si>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</si>
  <si>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</si>
  <si>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</si>
  <si>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</si>
  <si>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</si>
  <si>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</si>
  <si>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</si>
  <si>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</si>
  <si>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</si>
  <si>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</si>
  <si>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</si>
  <si>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</si>
  <si>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</si>
  <si>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</si>
  <si>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</si>
  <si>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</si>
  <si>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</si>
  <si>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</si>
  <si>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</si>
  <si>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</si>
  <si>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</si>
  <si>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</si>
  <si>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</si>
  <si>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</si>
  <si>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</si>
  <si>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</si>
  <si>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</si>
  <si>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</si>
  <si>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</si>
  <si>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</si>
  <si>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</si>
  <si>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</si>
  <si>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</si>
  <si>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</si>
  <si>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</si>
  <si>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</si>
  <si>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</si>
  <si>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</si>
  <si>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</si>
  <si>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</si>
  <si>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</si>
  <si>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</si>
  <si>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</si>
  <si>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</si>
  <si>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</si>
  <si>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</si>
  <si>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</si>
  <si>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</si>
  <si>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</si>
  <si>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</si>
  <si>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</si>
  <si>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</si>
  <si>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</si>
  <si>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</si>
  <si>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</si>
  <si>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</si>
  <si>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</si>
  <si>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</si>
  <si>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</si>
  <si>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</si>
  <si>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</si>
  <si>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</si>
  <si>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</si>
  <si>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</si>
  <si>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</si>
  <si>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</si>
  <si>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</si>
  <si>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</si>
  <si>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</si>
  <si>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</si>
  <si>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</si>
  <si>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</si>
  <si>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</si>
  <si>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</si>
  <si>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</si>
  <si>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</si>
  <si>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</si>
  <si>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</si>
  <si>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</si>
  <si>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</si>
  <si>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</si>
  <si>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</si>
  <si>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</si>
  <si>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</si>
  <si>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</si>
  <si>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</si>
  <si>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</si>
  <si>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</si>
  <si>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</si>
  <si>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</si>
  <si>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</si>
  <si>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</si>
  <si>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</si>
  <si>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</si>
  <si>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</si>
  <si>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</si>
  <si>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</si>
  <si>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</si>
  <si>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</si>
  <si>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</si>
  <si>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</si>
  <si>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</si>
  <si>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</si>
  <si>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</si>
  <si>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</si>
  <si>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</si>
  <si>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</si>
  <si>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</si>
  <si>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</si>
  <si>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</si>
  <si>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</si>
  <si>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</si>
  <si>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</si>
  <si>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</si>
  <si>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</si>
  <si>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</si>
  <si>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</si>
  <si>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</si>
  <si>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</si>
  <si>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</si>
  <si>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</si>
  <si>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</si>
  <si>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</si>
  <si>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</si>
  <si>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</si>
  <si>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</si>
  <si>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</si>
  <si>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</si>
  <si>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</si>
  <si>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</si>
  <si>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</si>
  <si>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</si>
  <si>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</si>
  <si>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</si>
  <si>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</si>
  <si>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</si>
  <si>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</si>
  <si>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</si>
  <si>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</si>
  <si>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</si>
  <si>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</si>
  <si>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</si>
  <si>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</si>
  <si>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</si>
  <si>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</si>
  <si>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</si>
  <si>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</si>
  <si>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</si>
  <si>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</si>
  <si>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</si>
  <si>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</si>
  <si>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</si>
  <si>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</si>
  <si>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</si>
  <si>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</si>
  <si>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</si>
  <si>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</si>
  <si>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</si>
  <si>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</si>
  <si>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</si>
  <si>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</si>
  <si>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</si>
  <si>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</si>
  <si>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</si>
  <si>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</si>
  <si>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</si>
  <si>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</si>
  <si>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</si>
  <si>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</si>
  <si>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</si>
  <si>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</si>
  <si>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</si>
  <si>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</si>
  <si>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</si>
  <si>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</si>
  <si>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</si>
  <si>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</si>
  <si>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</si>
  <si>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</si>
  <si>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</si>
  <si>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</si>
  <si>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</si>
  <si>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</si>
  <si>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</si>
  <si>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</si>
  <si>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</si>
  <si>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</si>
  <si>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</si>
  <si>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</si>
  <si>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</si>
  <si>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</si>
  <si>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</si>
  <si>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</si>
  <si>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</si>
  <si>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</si>
  <si>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</si>
  <si>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</si>
  <si>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</si>
  <si>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</si>
  <si>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</si>
  <si>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</si>
  <si>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</si>
  <si>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</si>
  <si>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</si>
  <si>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</si>
  <si>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</si>
  <si>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</si>
  <si>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</si>
  <si>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</si>
  <si>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</si>
  <si>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</si>
  <si>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</si>
  <si>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</si>
  <si>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</si>
  <si>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</si>
  <si>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</si>
  <si>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</si>
  <si>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</si>
  <si>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</si>
  <si>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</si>
  <si>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</si>
  <si>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</si>
  <si>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</si>
  <si>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</si>
  <si>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</si>
  <si>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</si>
  <si>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</si>
  <si>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</si>
  <si>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</si>
  <si>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</si>
  <si>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</si>
  <si>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</si>
  <si>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</si>
  <si>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</si>
  <si>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</si>
  <si>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</si>
  <si>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</si>
  <si>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</si>
  <si>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</si>
  <si>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</si>
  <si>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</si>
  <si>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</si>
  <si>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</si>
  <si>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</si>
  <si>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</si>
  <si>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</si>
  <si>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</si>
  <si>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</si>
  <si>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</si>
  <si>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</si>
  <si>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</si>
  <si>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</si>
  <si>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</si>
  <si>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</si>
  <si>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</si>
  <si>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</si>
  <si>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</si>
  <si>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</si>
  <si>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</si>
  <si>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</si>
  <si>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</si>
  <si>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</si>
  <si>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</si>
  <si>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</si>
  <si>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</si>
  <si>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</si>
  <si>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</si>
  <si>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</si>
  <si>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</si>
  <si>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</si>
  <si>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</si>
  <si>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</si>
  <si>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</si>
  <si>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</si>
  <si>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</si>
  <si>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</si>
  <si>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</si>
  <si>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</si>
  <si>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</si>
  <si>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</si>
  <si>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</si>
  <si>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</si>
  <si>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</si>
  <si>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</si>
  <si>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</si>
  <si>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</si>
  <si>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</si>
  <si>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</si>
  <si>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</si>
  <si>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</si>
  <si>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</si>
  <si>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</si>
  <si>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</si>
  <si>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</si>
  <si>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</si>
  <si>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</si>
  <si>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</si>
  <si>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</si>
  <si>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</si>
  <si>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</si>
  <si>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</si>
  <si>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</si>
  <si>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</si>
  <si>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</si>
  <si>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</si>
  <si>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</si>
  <si>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</si>
  <si>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</si>
  <si>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</si>
  <si>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</si>
  <si>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</si>
  <si>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</si>
  <si>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</si>
  <si>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</si>
  <si>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</si>
  <si>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</si>
  <si>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</si>
  <si>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</si>
  <si>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</si>
  <si>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</si>
  <si>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</si>
  <si>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</si>
  <si>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</si>
  <si>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</si>
  <si>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</si>
  <si>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</si>
  <si>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</si>
  <si>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</si>
  <si>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</si>
  <si>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</si>
  <si>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</si>
  <si>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</si>
  <si>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</si>
  <si>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</si>
  <si>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</si>
  <si>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</si>
  <si>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</si>
  <si>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</si>
  <si>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</si>
  <si>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</si>
  <si>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</si>
  <si>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</si>
  <si>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</si>
  <si>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</si>
  <si>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</si>
  <si>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</si>
  <si>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</si>
  <si>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</si>
  <si>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</si>
  <si>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</si>
  <si>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</si>
  <si>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</si>
  <si>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</si>
  <si>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</si>
  <si>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</si>
  <si>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</si>
  <si>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</si>
  <si>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</si>
  <si>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</si>
  <si>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</si>
  <si>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</si>
  <si>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</si>
  <si>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</si>
  <si>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</si>
  <si>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</si>
  <si>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</si>
  <si>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</si>
  <si>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</si>
  <si>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</si>
  <si>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</si>
  <si>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</si>
  <si>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</si>
  <si>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</si>
  <si>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</si>
  <si>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</si>
  <si>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</si>
  <si>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</si>
  <si>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</si>
  <si>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</si>
  <si>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</si>
  <si>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</si>
  <si>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</si>
  <si>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</si>
  <si>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</si>
  <si>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</si>
  <si>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</si>
  <si>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</si>
  <si>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</si>
  <si>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</si>
  <si>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</si>
  <si>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</si>
  <si>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</si>
  <si>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</si>
  <si>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</si>
  <si>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</si>
  <si>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</si>
  <si>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</si>
  <si>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</si>
  <si>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</si>
  <si>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</si>
  <si>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</si>
  <si>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</si>
  <si>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</si>
  <si>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</si>
  <si>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</si>
  <si>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</si>
  <si>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</si>
  <si>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</si>
  <si>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</si>
  <si>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</si>
  <si>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</si>
  <si>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</si>
  <si>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</si>
  <si>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</si>
  <si>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</si>
  <si>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</si>
  <si>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</si>
  <si>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</si>
  <si>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</si>
  <si>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</si>
  <si>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</si>
  <si>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</si>
  <si>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</si>
  <si>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</si>
  <si>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</si>
  <si>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</si>
  <si>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</si>
  <si>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</si>
  <si>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</si>
  <si>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</si>
  <si>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</si>
  <si>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</si>
  <si>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</si>
  <si>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</si>
  <si>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</si>
  <si>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</si>
  <si>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</si>
  <si>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</si>
  <si>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</si>
  <si>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</si>
  <si>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</si>
  <si>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</si>
  <si>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</si>
  <si>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</si>
  <si>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</si>
  <si>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</si>
  <si>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</si>
  <si>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</si>
  <si>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</si>
  <si>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</si>
  <si>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</si>
  <si>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</si>
  <si>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</si>
  <si>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</si>
  <si>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</si>
  <si>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</si>
  <si>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</si>
  <si>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</si>
  <si>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</si>
  <si>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</si>
  <si>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</si>
  <si>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</si>
  <si>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</si>
  <si>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</si>
  <si>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</si>
  <si>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</si>
  <si>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</si>
  <si>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</si>
  <si>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</si>
  <si>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</si>
  <si>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</si>
  <si>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</si>
  <si>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</si>
  <si>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</si>
  <si>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</si>
  <si>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</si>
  <si>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</si>
  <si>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</si>
  <si>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</si>
  <si>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</si>
  <si>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</si>
  <si>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</si>
  <si>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</si>
  <si>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</si>
  <si>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</si>
  <si>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</si>
  <si>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</si>
  <si>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</si>
  <si>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</si>
  <si>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</si>
  <si>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</si>
  <si>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</si>
  <si>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</si>
  <si>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</si>
  <si>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</si>
  <si>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</si>
  <si>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</si>
  <si>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</si>
  <si>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</si>
  <si>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</si>
  <si>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</si>
  <si>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</si>
  <si>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</si>
  <si>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</si>
  <si>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</si>
  <si>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</si>
  <si>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</si>
  <si>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</si>
  <si>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</si>
  <si>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</si>
  <si>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</si>
  <si>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</si>
  <si>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</si>
  <si>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</si>
  <si>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</si>
  <si>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</si>
  <si>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</si>
  <si>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</si>
  <si>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</si>
  <si>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</si>
  <si>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</si>
  <si>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</si>
  <si>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</si>
  <si>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</si>
  <si>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</si>
  <si>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</si>
  <si>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</si>
  <si>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</si>
  <si>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</si>
  <si>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</si>
  <si>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</si>
  <si>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</si>
  <si>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</si>
  <si>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</si>
  <si>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</si>
  <si>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</si>
  <si>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</si>
  <si>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</si>
  <si>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</si>
  <si>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</si>
  <si>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</si>
  <si>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</si>
  <si>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</si>
  <si>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</si>
  <si>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</si>
  <si>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</si>
  <si>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</si>
  <si>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</si>
  <si>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</si>
  <si>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</si>
  <si>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</si>
  <si>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</si>
  <si>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</si>
  <si>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</si>
  <si>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</si>
  <si>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</si>
  <si>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</si>
  <si>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</si>
  <si>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</si>
  <si>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</si>
  <si>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</si>
  <si>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</si>
  <si>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</si>
  <si>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</si>
  <si>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</si>
  <si>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</si>
  <si>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</si>
  <si>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</si>
  <si>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</si>
  <si>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</si>
  <si>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</si>
  <si>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</si>
  <si>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</si>
  <si>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</si>
  <si>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</si>
  <si>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</si>
  <si>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</si>
  <si>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</si>
  <si>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</si>
  <si>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</si>
  <si>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</si>
  <si>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</si>
  <si>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</si>
  <si>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</si>
  <si>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</si>
  <si>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</si>
  <si>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</si>
  <si>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</si>
  <si>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</si>
  <si>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</si>
  <si>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</si>
  <si>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</si>
  <si>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</si>
  <si>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</si>
  <si>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</si>
  <si>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</si>
  <si>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</si>
  <si>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</si>
  <si>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</si>
  <si>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</si>
  <si>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</si>
  <si>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</si>
  <si>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</si>
  <si>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</si>
  <si>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</si>
  <si>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</si>
  <si>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</si>
  <si>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</si>
  <si>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</si>
  <si>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</si>
  <si>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</si>
  <si>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</si>
  <si>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</si>
  <si>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</si>
  <si>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</si>
  <si>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</si>
  <si>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</si>
  <si>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</si>
  <si>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</si>
  <si>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</si>
  <si>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</si>
  <si>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</si>
  <si>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</si>
  <si>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</si>
  <si>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</si>
  <si>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</si>
  <si>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</si>
  <si>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</si>
  <si>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</si>
  <si>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</si>
  <si>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</si>
  <si>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</si>
  <si>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</si>
  <si>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</si>
  <si>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</si>
  <si>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</si>
  <si>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</si>
  <si>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</si>
  <si>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</si>
  <si>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</si>
  <si>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</si>
  <si>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</si>
  <si>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</si>
  <si>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</si>
  <si>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</si>
  <si>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</si>
  <si>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</si>
  <si>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</si>
  <si>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</si>
  <si>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</si>
  <si>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</si>
  <si>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</si>
  <si>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</si>
  <si>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</si>
  <si>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</si>
  <si>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</si>
  <si>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</si>
  <si>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</si>
  <si>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</si>
  <si>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</si>
  <si>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</si>
  <si>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</si>
  <si>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</si>
  <si>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</si>
  <si>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</si>
  <si>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</si>
  <si>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</si>
  <si>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</si>
  <si>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</si>
  <si>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</si>
  <si>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</si>
  <si>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</si>
  <si>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</si>
  <si>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</si>
  <si>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</si>
  <si>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</si>
  <si>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</si>
  <si>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</si>
  <si>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</si>
  <si>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</si>
  <si>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</si>
  <si>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</si>
  <si>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</si>
  <si>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</si>
  <si>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</si>
  <si>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</si>
  <si>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</si>
  <si>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</si>
  <si>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</si>
  <si>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</si>
  <si>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</si>
  <si>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</si>
  <si>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</si>
  <si>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</si>
  <si>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</si>
  <si>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</si>
  <si>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</si>
  <si>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</si>
  <si>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</si>
  <si>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</si>
  <si>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</si>
  <si>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</si>
  <si>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</si>
  <si>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</si>
  <si>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</si>
  <si>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</si>
  <si>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</si>
  <si>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</si>
  <si>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</si>
  <si>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</si>
  <si>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</si>
  <si>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</si>
  <si>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</si>
  <si>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</si>
  <si>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</si>
  <si>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</si>
  <si>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</si>
  <si>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</si>
  <si>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</si>
  <si>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</si>
  <si>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</si>
  <si>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</si>
  <si>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</si>
  <si>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</si>
  <si>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</si>
  <si>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</si>
  <si>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</si>
  <si>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</si>
  <si>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</si>
  <si>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</si>
  <si>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</si>
  <si>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</si>
  <si>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</si>
  <si>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</si>
  <si>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</si>
  <si>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</si>
  <si>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</si>
  <si>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</si>
  <si>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</si>
  <si>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</si>
  <si>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</si>
  <si>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</si>
  <si>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</si>
  <si>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</si>
  <si>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</si>
  <si>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</si>
  <si>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</si>
  <si>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</si>
  <si>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</si>
  <si>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</si>
  <si>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</si>
  <si>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</si>
  <si>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</si>
  <si>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</si>
  <si>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</si>
  <si>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</si>
  <si>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</si>
  <si>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</si>
  <si>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</si>
  <si>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</si>
  <si>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</si>
  <si>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</si>
  <si>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</si>
  <si>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</si>
  <si>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</si>
  <si>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</si>
  <si>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</si>
  <si>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</si>
  <si>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</si>
  <si>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</si>
  <si>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</si>
  <si>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</si>
  <si>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</si>
  <si>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</si>
  <si>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</si>
  <si>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</si>
  <si>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</si>
  <si>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</si>
  <si>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</si>
  <si>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</si>
  <si>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</si>
  <si>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</si>
  <si>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</si>
  <si>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</si>
  <si>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</si>
  <si>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</si>
  <si>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</si>
  <si>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</si>
  <si>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</si>
  <si>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</si>
  <si>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</si>
  <si>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</si>
  <si>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</si>
  <si>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</si>
  <si>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</si>
  <si>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</si>
  <si>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</si>
  <si>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</si>
  <si>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</si>
  <si>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</si>
  <si>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</si>
  <si>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</si>
  <si>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</si>
  <si>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</si>
  <si>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</si>
  <si>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</si>
  <si>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</si>
  <si>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</si>
  <si>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</si>
  <si>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</si>
  <si>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</si>
  <si>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</si>
  <si>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</si>
  <si>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</si>
  <si>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</si>
  <si>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</si>
  <si>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</si>
  <si>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</si>
  <si>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</si>
  <si>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</si>
  <si>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</si>
  <si>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</si>
  <si>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</si>
  <si>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</si>
  <si>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</si>
  <si>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</si>
  <si>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</si>
  <si>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</si>
  <si>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</si>
  <si>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</si>
  <si>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</si>
  <si>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</si>
  <si>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</si>
  <si>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</si>
  <si>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</si>
  <si>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</si>
  <si>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</si>
  <si>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</si>
  <si>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</si>
  <si>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</si>
  <si>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</si>
  <si>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</si>
  <si>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</si>
  <si>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</si>
  <si>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</si>
  <si>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</si>
  <si>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</si>
  <si>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</si>
  <si>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</si>
  <si>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</si>
  <si>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</si>
  <si>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</si>
  <si>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</si>
  <si>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</si>
  <si>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</si>
  <si>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</si>
  <si>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</si>
  <si>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</si>
  <si>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</si>
  <si>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</si>
  <si>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</si>
  <si>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</si>
  <si>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</si>
  <si>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</si>
  <si>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</si>
  <si>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</si>
  <si>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</si>
  <si>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</si>
  <si>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</si>
  <si>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</si>
  <si>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</si>
  <si>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</si>
  <si>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</si>
  <si>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</si>
  <si>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</si>
  <si>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</si>
  <si>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</si>
  <si>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</si>
  <si>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</si>
  <si>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</si>
  <si>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</si>
  <si>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</si>
  <si>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</si>
  <si>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</si>
  <si>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</si>
  <si>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</si>
  <si>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</si>
  <si>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</si>
  <si>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</si>
  <si>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</si>
  <si>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</si>
  <si>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</si>
  <si>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</si>
  <si>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</si>
  <si>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</si>
  <si>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</si>
  <si>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</si>
  <si>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</si>
  <si>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</si>
  <si>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</si>
  <si>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</si>
  <si>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</si>
  <si>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</si>
  <si>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</si>
  <si>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</si>
  <si>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</si>
  <si>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</si>
  <si>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</si>
  <si>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</si>
  <si>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</si>
  <si>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</si>
  <si>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</si>
  <si>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</si>
  <si>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</si>
  <si>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</si>
  <si>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</si>
  <si>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</si>
  <si>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</si>
  <si>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</si>
  <si>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</si>
  <si>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</si>
  <si>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</si>
  <si>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</si>
  <si>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</si>
  <si>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</si>
  <si>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</si>
  <si>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</si>
  <si>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</si>
  <si>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</si>
  <si>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</si>
  <si>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</si>
  <si>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</si>
  <si>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</si>
  <si>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</si>
  <si>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</si>
  <si>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</si>
  <si>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</si>
  <si>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</si>
  <si>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</si>
  <si>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</si>
  <si>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</si>
  <si>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</si>
  <si>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</si>
  <si>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</si>
  <si>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</si>
  <si>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</si>
  <si>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</si>
  <si>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</si>
  <si>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</si>
  <si>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</si>
  <si>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</si>
  <si>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</si>
  <si>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</si>
  <si>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</si>
  <si>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</si>
  <si>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</si>
  <si>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</si>
  <si>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</si>
  <si>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</si>
  <si>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</si>
  <si>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</si>
  <si>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</si>
  <si>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</si>
  <si>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</si>
  <si>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</si>
  <si>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</si>
  <si>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</si>
  <si>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</si>
  <si>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</si>
  <si>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</si>
  <si>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</si>
  <si>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</si>
  <si>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</si>
  <si>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</si>
  <si>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</si>
  <si>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</si>
  <si>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</si>
  <si>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</si>
  <si>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</si>
  <si>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</si>
  <si>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</si>
  <si>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</si>
  <si>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</si>
  <si>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</si>
  <si>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</si>
  <si>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</si>
  <si>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</si>
  <si>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</si>
  <si>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</si>
  <si>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</si>
  <si>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</si>
  <si>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</si>
  <si>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</si>
  <si>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</si>
  <si>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</si>
  <si>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</si>
  <si>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</si>
  <si>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</si>
  <si>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</si>
  <si>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</si>
  <si>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</si>
  <si>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</si>
  <si>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</si>
  <si>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</si>
  <si>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</si>
  <si>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</si>
  <si>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</si>
  <si>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</si>
  <si>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</si>
  <si>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</si>
  <si>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</si>
  <si>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</si>
  <si>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</si>
  <si>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</si>
  <si>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</si>
  <si>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</si>
  <si>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</si>
  <si>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</si>
  <si>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</si>
  <si>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</si>
  <si>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</si>
  <si>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</si>
  <si>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</si>
  <si>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</si>
  <si>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</si>
  <si>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</si>
  <si>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</si>
  <si>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</si>
  <si>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</si>
  <si>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</si>
  <si>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</si>
  <si>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</si>
  <si>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</si>
  <si>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</si>
  <si>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</si>
  <si>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</si>
  <si>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</si>
  <si>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</si>
  <si>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</si>
  <si>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</si>
  <si>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</si>
  <si>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</si>
  <si>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</si>
  <si>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</si>
  <si>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</si>
  <si>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</si>
  <si>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</si>
  <si>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</si>
  <si>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</si>
  <si>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</si>
  <si>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</si>
  <si>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</si>
  <si>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</si>
  <si>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</si>
  <si>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</si>
  <si>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</si>
  <si>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</si>
  <si>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</si>
  <si>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</si>
  <si>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</si>
  <si>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</si>
  <si>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</si>
  <si>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</si>
  <si>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</si>
  <si>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</si>
  <si>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</si>
  <si>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</si>
  <si>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</si>
  <si>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</si>
  <si>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</si>
  <si>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</si>
  <si>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</si>
  <si>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</si>
  <si>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</si>
  <si>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</si>
  <si>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</si>
  <si>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</si>
  <si>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</si>
  <si>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</si>
  <si>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</si>
  <si>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</si>
  <si>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</si>
  <si>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</si>
  <si>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</si>
  <si>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</si>
  <si>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</si>
  <si>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</si>
  <si>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</si>
  <si>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</si>
  <si>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</si>
  <si>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</si>
  <si>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</si>
  <si>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</si>
  <si>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</si>
  <si>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</si>
  <si>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</si>
  <si>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</si>
  <si>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</si>
  <si>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</si>
  <si>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</si>
  <si>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</si>
  <si>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</si>
  <si>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</si>
  <si>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</si>
  <si>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</si>
  <si>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</si>
  <si>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</si>
  <si>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</si>
  <si>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</si>
  <si>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</si>
  <si>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</si>
  <si>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</si>
  <si>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</si>
  <si>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</si>
  <si>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</si>
  <si>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</si>
  <si>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</si>
  <si>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</si>
  <si>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</si>
  <si>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</si>
  <si>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</si>
  <si>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</si>
  <si>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</si>
  <si>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</si>
  <si>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</si>
  <si>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</si>
  <si>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</si>
  <si>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</si>
  <si>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</si>
  <si>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</si>
  <si>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</si>
  <si>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</si>
  <si>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</si>
  <si>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</si>
  <si>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</si>
  <si>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</si>
  <si>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</si>
  <si>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</si>
  <si>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</si>
  <si>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</si>
  <si>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</si>
  <si>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</si>
  <si>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</si>
  <si>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</si>
  <si>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</si>
  <si>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</si>
  <si>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</si>
  <si>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</si>
  <si>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</si>
  <si>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</si>
  <si>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</si>
  <si>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</si>
  <si>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</si>
  <si>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</si>
  <si>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</si>
  <si>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</si>
  <si>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</si>
  <si>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</si>
  <si>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</si>
  <si>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</si>
  <si>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</si>
  <si>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</si>
  <si>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</si>
  <si>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</si>
  <si>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</si>
  <si>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</si>
  <si>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</si>
  <si>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</si>
  <si>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</si>
  <si>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</si>
  <si>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</si>
  <si>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</si>
  <si>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</si>
  <si>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</si>
  <si>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</si>
  <si>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</si>
  <si>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</si>
  <si>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</si>
  <si>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</si>
  <si>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</si>
  <si>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</si>
  <si>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</si>
  <si>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</si>
  <si>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</si>
  <si>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</si>
  <si>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</si>
  <si>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</si>
  <si>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</si>
  <si>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</si>
  <si>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</si>
  <si>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</si>
  <si>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</si>
  <si>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</si>
  <si>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</si>
  <si>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</si>
  <si>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</si>
  <si>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</si>
  <si>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</si>
  <si>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</si>
  <si>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</si>
  <si>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</si>
  <si>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</si>
  <si>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</si>
  <si>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</si>
  <si>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</si>
  <si>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</si>
  <si>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</si>
  <si>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</si>
  <si>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</si>
  <si>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</si>
  <si>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</si>
  <si>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</si>
  <si>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</si>
  <si>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</si>
  <si>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</si>
  <si>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</si>
  <si>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</si>
  <si>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</si>
  <si>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</si>
  <si>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</si>
  <si>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</si>
  <si>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</si>
  <si>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</si>
  <si>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</si>
  <si>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</si>
  <si>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</si>
  <si>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</si>
  <si>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</si>
  <si>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</si>
  <si>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</si>
  <si>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</si>
  <si>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</si>
  <si>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</si>
  <si>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</si>
  <si>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</si>
  <si>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</si>
  <si>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</si>
  <si>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</si>
  <si>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</si>
  <si>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</si>
  <si>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</si>
  <si>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</si>
  <si>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</si>
  <si>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</si>
  <si>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</si>
  <si>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</si>
  <si>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</si>
  <si>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</si>
  <si>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</si>
  <si>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</si>
  <si>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</si>
  <si>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</si>
  <si>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</si>
  <si>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</si>
  <si>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</si>
  <si>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</si>
  <si>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</si>
  <si>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</si>
  <si>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</si>
  <si>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</si>
  <si>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</si>
  <si>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</si>
  <si>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</si>
  <si>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</si>
  <si>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</si>
  <si>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</si>
  <si>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</si>
  <si>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</si>
  <si>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</si>
  <si>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</si>
  <si>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</si>
  <si>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</si>
  <si>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</si>
  <si>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</si>
  <si>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</si>
  <si>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</si>
  <si>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</si>
  <si>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</si>
  <si>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</si>
  <si>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</si>
  <si>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</si>
  <si>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</si>
  <si>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</si>
  <si>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</si>
  <si>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</si>
  <si>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</si>
  <si>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</si>
  <si>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</si>
  <si>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</si>
  <si>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</si>
  <si>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</si>
  <si>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</si>
  <si>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</si>
  <si>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</si>
  <si>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</si>
  <si>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</si>
  <si>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</si>
  <si>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</si>
  <si>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</si>
  <si>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</si>
  <si>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</si>
  <si>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</si>
  <si>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</si>
  <si>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</si>
  <si>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</si>
  <si>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</si>
  <si>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</si>
  <si>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</si>
  <si>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</si>
  <si>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</si>
  <si>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</si>
  <si>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</si>
  <si>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</si>
  <si>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</si>
  <si>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</si>
  <si>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</si>
  <si>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</si>
  <si>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</si>
  <si>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</si>
  <si>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</si>
  <si>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</si>
  <si>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</si>
  <si>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</si>
  <si>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</si>
  <si>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</si>
  <si>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</si>
  <si>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</si>
  <si>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</si>
  <si>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</si>
  <si>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</si>
  <si>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</si>
  <si>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</si>
  <si>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</si>
  <si>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</si>
  <si>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</si>
  <si>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</si>
  <si>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</si>
  <si>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</si>
  <si>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</si>
  <si>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</si>
  <si>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</si>
  <si>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</si>
  <si>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</si>
  <si>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</si>
  <si>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</si>
  <si>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</si>
  <si>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</si>
  <si>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</si>
  <si>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</si>
  <si>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</si>
  <si>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</si>
  <si>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</si>
  <si>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</si>
  <si>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</si>
  <si>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</si>
  <si>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</si>
  <si>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</si>
  <si>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</si>
  <si>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</si>
  <si>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</si>
  <si>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</si>
  <si>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</si>
  <si>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</si>
  <si>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</si>
  <si>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</si>
  <si>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</si>
  <si>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</si>
  <si>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</si>
  <si>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</si>
  <si>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</si>
  <si>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</si>
  <si>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</si>
  <si>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</si>
  <si>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</si>
  <si>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</si>
  <si>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</si>
  <si>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</si>
  <si>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</si>
  <si>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</si>
  <si>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</si>
  <si>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</si>
  <si>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</si>
  <si>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</si>
  <si>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</si>
  <si>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</si>
  <si>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</si>
  <si>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</si>
  <si>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</si>
  <si>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</si>
  <si>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</si>
  <si>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</si>
  <si>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</si>
  <si>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</si>
  <si>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</si>
  <si>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</si>
  <si>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</si>
  <si>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</si>
  <si>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</si>
  <si>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</si>
  <si>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</si>
  <si>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</si>
  <si>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</si>
  <si>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</si>
  <si>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</si>
  <si>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</si>
  <si>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</si>
  <si>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</si>
  <si>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</si>
  <si>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</si>
  <si>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</si>
  <si>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</si>
  <si>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</si>
  <si>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</si>
  <si>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</si>
  <si>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</si>
  <si>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</si>
  <si>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</si>
  <si>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</si>
  <si>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</si>
  <si>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</si>
  <si>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</si>
  <si>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</si>
  <si>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</si>
  <si>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</si>
  <si>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</si>
  <si>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</si>
  <si>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</si>
  <si>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</si>
  <si>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</si>
  <si>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</si>
  <si>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</si>
  <si>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</si>
  <si>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</si>
  <si>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</si>
  <si>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</si>
  <si>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</si>
  <si>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</si>
  <si>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</si>
  <si>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</si>
  <si>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</si>
  <si>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</si>
  <si>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</si>
  <si>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</si>
  <si>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</si>
  <si>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</si>
  <si>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</si>
  <si>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</si>
  <si>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</si>
  <si>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</si>
  <si>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</si>
  <si>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</si>
  <si>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</si>
  <si>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</si>
  <si>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</si>
  <si>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</si>
  <si>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</si>
  <si>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</si>
  <si>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</si>
  <si>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</si>
  <si>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</si>
  <si>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</si>
  <si>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</si>
  <si>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</si>
  <si>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</si>
  <si>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</si>
  <si>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</si>
  <si>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</si>
  <si>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</si>
  <si>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</si>
  <si>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</si>
  <si>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</si>
  <si>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</si>
  <si>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</si>
  <si>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</si>
  <si>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</si>
  <si>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</si>
  <si>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</si>
  <si>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</si>
  <si>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</si>
  <si>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</si>
  <si>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</si>
  <si>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</si>
  <si>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</si>
  <si>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</si>
  <si>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</si>
  <si>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</si>
  <si>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</si>
  <si>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</si>
  <si>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</si>
  <si>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</si>
  <si>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</si>
  <si>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</si>
  <si>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</si>
  <si>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</si>
  <si>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</si>
  <si>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</si>
  <si>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</si>
  <si>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</si>
  <si>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</si>
  <si>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</si>
  <si>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</si>
  <si>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</si>
  <si>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</si>
  <si>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</si>
  <si>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</si>
  <si>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</si>
  <si>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</si>
  <si>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</si>
  <si>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</si>
  <si>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</si>
  <si>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</si>
  <si>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</si>
  <si>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</si>
  <si>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</si>
  <si>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</si>
  <si>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</si>
  <si>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</si>
  <si>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</si>
  <si>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</si>
  <si>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</si>
  <si>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</si>
  <si>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</si>
  <si>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</si>
  <si>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</si>
  <si>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</si>
  <si>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</si>
  <si>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</si>
  <si>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</si>
  <si>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</si>
  <si>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</si>
  <si>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</si>
  <si>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</si>
  <si>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</si>
  <si>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</si>
  <si>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</si>
  <si>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</si>
  <si>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</si>
  <si>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</si>
  <si>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</si>
  <si>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</si>
  <si>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</si>
  <si>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</si>
  <si>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</si>
  <si>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</si>
  <si>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</si>
  <si>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</si>
  <si>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</si>
  <si>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</si>
  <si>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</si>
  <si>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</si>
  <si>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</si>
  <si>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</si>
  <si>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</si>
  <si>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</si>
  <si>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</si>
  <si>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</si>
  <si>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</si>
  <si>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</si>
  <si>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</si>
  <si>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</si>
  <si>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</si>
  <si>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</si>
  <si>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</si>
  <si>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</si>
  <si>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</si>
  <si>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</si>
  <si>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</si>
  <si>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</si>
  <si>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</si>
  <si>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</si>
  <si>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</si>
  <si>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</si>
  <si>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</si>
  <si>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</si>
  <si>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</si>
  <si>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</si>
  <si>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</si>
  <si>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</si>
  <si>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</si>
  <si>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</si>
  <si>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</si>
  <si>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</si>
  <si>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</si>
  <si>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</si>
  <si>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</si>
  <si>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</si>
  <si>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</si>
  <si>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</si>
  <si>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</si>
  <si>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</si>
  <si>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</si>
  <si>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</si>
  <si>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</si>
  <si>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</si>
  <si>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</si>
  <si>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</si>
  <si>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</si>
  <si>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</si>
  <si>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</si>
  <si>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</si>
  <si>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</si>
  <si>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</si>
  <si>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</si>
  <si>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</si>
  <si>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</si>
  <si>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</si>
  <si>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</si>
  <si>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</si>
  <si>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</si>
  <si>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</si>
  <si>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</si>
  <si>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</si>
  <si>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</si>
  <si>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</si>
  <si>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</si>
  <si>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</si>
  <si>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</si>
  <si>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</si>
  <si>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</si>
  <si>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</si>
  <si>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</si>
  <si>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</si>
  <si>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</si>
  <si>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</si>
  <si>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</si>
  <si>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</si>
  <si>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</si>
  <si>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</si>
  <si>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</si>
  <si>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</si>
  <si>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</si>
  <si>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</si>
  <si>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</si>
  <si>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</si>
  <si>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</si>
  <si>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</si>
  <si>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</si>
  <si>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</si>
  <si>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</si>
  <si>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</si>
  <si>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</si>
  <si>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</si>
  <si>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</si>
  <si>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</si>
  <si>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</si>
  <si>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</si>
  <si>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</si>
  <si>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</si>
  <si>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</si>
  <si>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</si>
  <si>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</si>
  <si>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</si>
  <si>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</si>
  <si>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</si>
  <si>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</si>
  <si>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</si>
  <si>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</si>
  <si>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</si>
  <si>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</si>
  <si>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</si>
  <si>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</si>
  <si>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</si>
  <si>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</si>
  <si>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</si>
  <si>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</si>
  <si>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</si>
  <si>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</si>
  <si>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</si>
  <si>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</si>
  <si>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</si>
  <si>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</si>
  <si>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</si>
  <si>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</si>
  <si>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</si>
  <si>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</si>
  <si>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</si>
  <si>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</si>
  <si>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</si>
  <si>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</si>
  <si>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</si>
  <si>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</si>
  <si>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</si>
  <si>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</si>
  <si>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</si>
  <si>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</si>
  <si>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</si>
  <si>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</si>
  <si>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</si>
  <si>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</si>
  <si>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</si>
  <si>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</si>
  <si>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</si>
  <si>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</si>
  <si>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</si>
  <si>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</si>
  <si>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</si>
  <si>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</si>
  <si>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</si>
  <si>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</si>
  <si>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</si>
  <si>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</si>
  <si>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</si>
  <si>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</si>
  <si>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</si>
  <si>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</si>
  <si>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</si>
  <si>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</si>
  <si>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</si>
  <si>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</si>
  <si>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</si>
  <si>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</si>
  <si>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</si>
  <si>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</si>
  <si>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</si>
  <si>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</si>
  <si>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</si>
  <si>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</si>
  <si>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</si>
  <si>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</si>
  <si>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</si>
  <si>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</si>
  <si>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</si>
  <si>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</si>
  <si>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</si>
  <si>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</si>
  <si>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</si>
  <si>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</si>
  <si>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</si>
  <si>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</si>
  <si>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</si>
  <si>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</si>
  <si>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</si>
  <si>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</si>
  <si>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</si>
  <si>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</si>
  <si>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</si>
  <si>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</si>
  <si>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</si>
  <si>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</si>
  <si>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</si>
  <si>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</si>
  <si>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</si>
  <si>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</si>
  <si>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</si>
  <si>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</si>
  <si>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</si>
  <si>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</si>
  <si>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</si>
  <si>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</si>
  <si>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</si>
  <si>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</si>
  <si>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</si>
  <si>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</si>
  <si>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</si>
  <si>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</si>
  <si>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</si>
  <si>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</si>
  <si>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</si>
  <si>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</si>
  <si>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</si>
  <si>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</si>
  <si>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</si>
  <si>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</si>
  <si>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</si>
  <si>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</si>
  <si>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</si>
  <si>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</si>
  <si>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</si>
  <si>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</si>
  <si>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</si>
  <si>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</si>
  <si>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</si>
  <si>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</si>
  <si>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</si>
  <si>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</si>
  <si>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</si>
  <si>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</si>
  <si>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</si>
  <si>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</si>
  <si>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</si>
  <si>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</si>
  <si>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</si>
  <si>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</si>
  <si>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</si>
  <si>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</si>
  <si>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</si>
  <si>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</si>
  <si>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</si>
  <si>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</si>
  <si>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</si>
  <si>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</si>
  <si>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</si>
  <si>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</si>
  <si>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</si>
  <si>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</si>
  <si>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</si>
  <si>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</si>
  <si>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</si>
  <si>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</si>
  <si>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</si>
  <si>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</si>
  <si>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</si>
  <si>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</si>
  <si>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</si>
  <si>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</si>
  <si>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</si>
  <si>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</si>
  <si>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</si>
  <si>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</si>
  <si>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</si>
  <si>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</si>
  <si>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</si>
  <si>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</si>
  <si>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</si>
  <si>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</si>
  <si>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</si>
  <si>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</si>
  <si>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</si>
  <si>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</si>
  <si>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</si>
  <si>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</si>
  <si>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</si>
  <si>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</si>
  <si>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</si>
  <si>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</si>
  <si>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</si>
  <si>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</si>
  <si>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</si>
  <si>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</si>
  <si>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</si>
  <si>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</si>
  <si>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</si>
  <si>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</si>
  <si>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</si>
  <si>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</si>
  <si>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</si>
  <si>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</si>
  <si>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</si>
  <si>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</si>
  <si>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</si>
  <si>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</si>
  <si>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</si>
  <si>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</si>
  <si>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</si>
  <si>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</si>
  <si>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</si>
  <si>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</si>
  <si>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</si>
  <si>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</si>
  <si>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</si>
  <si>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</si>
  <si>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</si>
  <si>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</si>
  <si>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</si>
  <si>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</si>
  <si>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</si>
  <si>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</si>
  <si>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</si>
  <si>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</si>
  <si>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</si>
  <si>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</si>
  <si>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</si>
  <si>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</si>
  <si>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</si>
  <si>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</si>
  <si>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</si>
  <si>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</si>
  <si>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</si>
  <si>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</si>
  <si>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</si>
  <si>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</si>
  <si>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</si>
  <si>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</si>
  <si>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</si>
  <si>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</si>
  <si>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</si>
  <si>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</si>
  <si>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</si>
  <si>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</si>
  <si>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</si>
  <si>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</si>
  <si>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</si>
  <si>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</si>
  <si>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</si>
  <si>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</si>
  <si>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</si>
  <si>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</si>
  <si>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</si>
  <si>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</si>
  <si>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</si>
  <si>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</si>
  <si>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</si>
  <si>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</si>
  <si>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</si>
  <si>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</si>
  <si>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</si>
  <si>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</si>
  <si>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</si>
  <si>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</si>
  <si>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</si>
  <si>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</si>
  <si>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</si>
  <si>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</si>
  <si>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</si>
  <si>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</si>
  <si>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</si>
  <si>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</si>
  <si>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</si>
  <si>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</si>
  <si>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</si>
  <si>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</si>
  <si>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</si>
  <si>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</si>
  <si>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</si>
  <si>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</si>
  <si>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</si>
  <si>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</si>
  <si>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</si>
  <si>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</si>
  <si>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</si>
  <si>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</si>
  <si>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</si>
  <si>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</si>
  <si>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</si>
  <si>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</si>
  <si>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</si>
  <si>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</si>
  <si>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</si>
  <si>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</si>
  <si>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</si>
  <si>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</si>
  <si>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</si>
  <si>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</si>
  <si>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</si>
  <si>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</si>
  <si>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</si>
  <si>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</si>
  <si>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</si>
  <si>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</si>
  <si>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</si>
  <si>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</si>
  <si>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</si>
  <si>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</si>
  <si>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</si>
  <si>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</si>
  <si>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</si>
  <si>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</si>
  <si>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</si>
  <si>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</si>
  <si>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</si>
  <si>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</si>
  <si>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</si>
  <si>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</si>
  <si>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</si>
  <si>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</si>
  <si>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</si>
  <si>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</si>
  <si>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</si>
  <si>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</si>
  <si>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</si>
  <si>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</si>
  <si>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</si>
  <si>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</si>
  <si>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</si>
  <si>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</si>
  <si>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</si>
  <si>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</si>
  <si>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</si>
  <si>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</si>
  <si>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</si>
  <si>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</si>
  <si>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</si>
  <si>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</si>
  <si>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</si>
  <si>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</si>
  <si>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</si>
  <si>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</si>
  <si>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</si>
  <si>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</si>
  <si>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</si>
  <si>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</si>
  <si>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</si>
  <si>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</si>
  <si>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</si>
  <si>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</si>
  <si>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</si>
  <si>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</si>
  <si>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</si>
  <si>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</si>
  <si>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</si>
  <si>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</si>
  <si>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</si>
  <si>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</si>
  <si>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</si>
  <si>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</si>
  <si>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</si>
  <si>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</si>
  <si>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</si>
  <si>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</si>
  <si>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</si>
  <si>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</si>
  <si>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</si>
  <si>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</si>
  <si>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</si>
  <si>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</si>
  <si>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</si>
  <si>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</si>
  <si>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</si>
  <si>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</si>
  <si>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</si>
  <si>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</si>
  <si>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</si>
  <si>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</si>
  <si>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</si>
  <si>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</si>
  <si>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</si>
  <si>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</si>
  <si>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</si>
  <si>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</si>
  <si>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</si>
  <si>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</si>
  <si>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</si>
  <si>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</si>
  <si>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</si>
  <si>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</si>
  <si>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</si>
  <si>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</si>
  <si>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</si>
  <si>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</si>
  <si>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</si>
  <si>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</si>
  <si>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</si>
  <si>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</si>
  <si>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</si>
  <si>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</si>
  <si>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</si>
  <si>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</si>
  <si>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</si>
  <si>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</si>
  <si>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</si>
  <si>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</si>
  <si>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</si>
  <si>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</si>
  <si>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</si>
  <si>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</si>
  <si>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</si>
  <si>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</si>
  <si>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</si>
  <si>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</si>
  <si>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</si>
  <si>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</si>
  <si>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</si>
  <si>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</si>
  <si>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</si>
  <si>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</si>
  <si>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</si>
  <si>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</si>
  <si>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</si>
  <si>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</si>
  <si>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</si>
  <si>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</si>
  <si>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</si>
  <si>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</si>
  <si>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</si>
  <si>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</si>
  <si>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</si>
  <si>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</si>
  <si>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</si>
  <si>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</si>
  <si>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</si>
  <si>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</si>
  <si>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</si>
  <si>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</si>
  <si>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</si>
  <si>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</si>
  <si>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</si>
  <si>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</si>
  <si>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</si>
  <si>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</si>
  <si>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</si>
  <si>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</si>
  <si>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</si>
  <si>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</si>
  <si>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</si>
  <si>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</si>
  <si>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</si>
  <si>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</si>
  <si>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</si>
  <si>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</si>
  <si>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</si>
  <si>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</si>
  <si>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</si>
  <si>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</si>
  <si>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</si>
  <si>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</si>
  <si>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</si>
  <si>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</si>
  <si>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</si>
  <si>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</si>
  <si>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</si>
  <si>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</si>
  <si>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</si>
  <si>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</si>
  <si>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</si>
  <si>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</si>
  <si>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</si>
  <si>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</si>
  <si>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</si>
  <si>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</si>
  <si>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</si>
  <si>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</si>
  <si>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</si>
  <si>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</si>
  <si>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</si>
  <si>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</si>
  <si>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</si>
  <si>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</si>
  <si>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</si>
  <si>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</si>
  <si>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</si>
  <si>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</si>
  <si>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</si>
  <si>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</si>
  <si>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</si>
  <si>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</si>
  <si>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</si>
  <si>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</si>
  <si>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</si>
  <si>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</si>
  <si>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</si>
  <si>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</si>
  <si>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</si>
  <si>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</si>
  <si>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</si>
  <si>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</si>
  <si>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</si>
  <si>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</si>
  <si>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</si>
  <si>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</si>
  <si>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</si>
  <si>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</si>
  <si>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</si>
  <si>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</si>
  <si>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</si>
  <si>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</si>
  <si>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</si>
  <si>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</si>
  <si>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</si>
  <si>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</si>
  <si>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</si>
  <si>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</si>
  <si>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</si>
  <si>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</si>
  <si>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</si>
  <si>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</si>
  <si>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</si>
  <si>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</si>
  <si>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</si>
  <si>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</si>
  <si>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</si>
  <si>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</si>
  <si>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</si>
  <si>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</si>
  <si>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</si>
  <si>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</si>
  <si>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</si>
  <si>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</si>
  <si>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</si>
  <si>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</si>
  <si>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</si>
  <si>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</si>
  <si>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</si>
  <si>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</si>
  <si>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</si>
  <si>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</si>
  <si>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</si>
  <si>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</si>
  <si>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</si>
  <si>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</si>
  <si>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</si>
  <si>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</si>
  <si>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</si>
  <si>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</si>
  <si>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</si>
  <si>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</si>
  <si>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</si>
  <si>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</si>
  <si>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</si>
  <si>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</si>
  <si>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</si>
  <si>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</si>
  <si>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</si>
  <si>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</si>
  <si>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</si>
  <si>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</si>
  <si>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</si>
  <si>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</si>
  <si>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</si>
  <si>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</si>
  <si>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</si>
  <si>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</si>
  <si>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</si>
  <si>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</si>
  <si>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</si>
  <si>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</si>
  <si>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</si>
  <si>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</si>
  <si>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</si>
  <si>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</si>
  <si>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</si>
  <si>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</si>
  <si>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</si>
  <si>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</si>
  <si>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</si>
  <si>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</si>
  <si>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</si>
  <si>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</si>
  <si>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</si>
  <si>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</si>
  <si>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</si>
  <si>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</si>
  <si>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</si>
  <si>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</si>
  <si>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</si>
  <si>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</si>
  <si>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</si>
  <si>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</si>
  <si>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</si>
  <si>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</si>
  <si>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</si>
  <si>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</si>
  <si>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</si>
  <si>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</si>
  <si>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</si>
  <si>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</si>
  <si>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</si>
  <si>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</si>
  <si>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</si>
  <si>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</si>
  <si>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</si>
  <si>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</si>
  <si>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</si>
  <si>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</si>
  <si>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</si>
  <si>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</si>
  <si>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</si>
  <si>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</si>
  <si>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</si>
  <si>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</si>
  <si>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</si>
  <si>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</si>
  <si>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</si>
  <si>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</si>
  <si>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</si>
  <si>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</si>
  <si>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</si>
  <si>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</si>
  <si>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</si>
  <si>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</si>
  <si>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</si>
  <si>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</si>
  <si>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</si>
  <si>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</si>
  <si>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</si>
  <si>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</si>
  <si>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</si>
  <si>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</si>
  <si>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</si>
  <si>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</si>
  <si>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</si>
  <si>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</si>
  <si>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</si>
  <si>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</si>
  <si>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</si>
  <si>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</si>
  <si>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</si>
  <si>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</si>
  <si>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</si>
  <si>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</si>
  <si>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</si>
  <si>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</si>
  <si>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</si>
  <si>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</si>
  <si>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</si>
  <si>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</si>
  <si>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</si>
  <si>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</si>
  <si>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</si>
  <si>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</si>
  <si>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</si>
  <si>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</si>
  <si>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</si>
  <si>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</si>
  <si>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</si>
  <si>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</si>
  <si>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</si>
  <si>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</si>
  <si>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</si>
  <si>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</si>
  <si>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</si>
  <si>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</si>
  <si>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</si>
  <si>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</si>
  <si>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</si>
  <si>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</si>
  <si>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</si>
  <si>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</si>
  <si>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</si>
  <si>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</si>
  <si>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</si>
  <si>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</si>
  <si>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</si>
  <si>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</si>
  <si>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</si>
  <si>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</si>
  <si>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</si>
  <si>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</si>
  <si>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</si>
  <si>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</si>
  <si>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</si>
  <si>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</si>
  <si>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</si>
  <si>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</si>
  <si>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</si>
  <si>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</si>
  <si>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</si>
  <si>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</si>
  <si>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</si>
  <si>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</si>
  <si>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</si>
  <si>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</si>
  <si>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</si>
  <si>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</si>
  <si>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</si>
  <si>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</si>
  <si>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</si>
  <si>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</si>
  <si>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</si>
  <si>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</si>
  <si>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</si>
  <si>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</si>
  <si>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</si>
  <si>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</si>
  <si>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</si>
  <si>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</si>
  <si>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</si>
  <si>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</si>
  <si>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</si>
  <si>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</si>
  <si>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</si>
  <si>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</si>
  <si>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</si>
  <si>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</si>
  <si>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</si>
  <si>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</si>
  <si>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</si>
  <si>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</si>
  <si>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</si>
  <si>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</si>
  <si>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</si>
  <si>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</si>
  <si>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</si>
  <si>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</si>
  <si>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</si>
  <si>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</si>
  <si>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</si>
  <si>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</si>
  <si>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</si>
  <si>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</si>
  <si>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</si>
  <si>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</si>
  <si>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</si>
  <si>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</si>
  <si>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</si>
  <si>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</si>
  <si>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</si>
  <si>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</si>
  <si>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</si>
  <si>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</si>
  <si>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</si>
  <si>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</si>
  <si>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</si>
  <si>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</si>
  <si>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</si>
  <si>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</si>
  <si>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</si>
  <si>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</si>
  <si>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</si>
  <si>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</si>
  <si>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</si>
  <si>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</si>
  <si>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</si>
  <si>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</si>
  <si>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</si>
  <si>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</si>
  <si>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</si>
  <si>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</si>
  <si>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</si>
  <si>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</si>
  <si>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</si>
  <si>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</si>
  <si>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</si>
  <si>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</si>
  <si>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</si>
  <si>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</si>
  <si>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</si>
  <si>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</si>
  <si>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</si>
  <si>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</si>
  <si>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</si>
  <si>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</si>
  <si>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</si>
  <si>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</si>
  <si>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</si>
  <si>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</si>
  <si>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</si>
  <si>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</si>
  <si>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</si>
  <si>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</si>
  <si>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</si>
  <si>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</si>
  <si>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</si>
  <si>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</si>
  <si>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</si>
  <si>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</si>
  <si>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</si>
  <si>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</si>
  <si>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</si>
  <si>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</si>
  <si>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</si>
  <si>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</si>
  <si>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</si>
  <si>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</si>
  <si>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</si>
  <si>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</si>
  <si>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</si>
  <si>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</si>
  <si>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</si>
  <si>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</si>
  <si>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</si>
  <si>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</si>
  <si>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</si>
  <si>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</si>
  <si>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</si>
  <si>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</si>
  <si>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</si>
  <si>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</si>
  <si>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</si>
  <si>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</si>
  <si>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</si>
  <si>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</si>
  <si>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</si>
  <si>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</si>
  <si>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</si>
  <si>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</si>
  <si>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</si>
  <si>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</si>
  <si>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</si>
  <si>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</si>
  <si>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</si>
  <si>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</si>
  <si>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</si>
  <si>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</si>
  <si>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</si>
  <si>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</si>
  <si>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</si>
  <si>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</si>
  <si>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</si>
  <si>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</si>
  <si>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</si>
  <si>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</si>
  <si>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</si>
  <si>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</si>
  <si>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</si>
  <si>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</si>
  <si>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</si>
  <si>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</si>
  <si>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</si>
  <si>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</si>
  <si>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</si>
  <si>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</si>
  <si>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</si>
  <si>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</si>
  <si>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</si>
  <si>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</si>
  <si>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</si>
  <si>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</si>
  <si>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</si>
  <si>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</si>
  <si>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</si>
  <si>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</si>
  <si>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</si>
  <si>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</si>
  <si>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</si>
  <si>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</si>
  <si>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</si>
  <si>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</si>
  <si>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</si>
  <si>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</si>
  <si>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</si>
  <si>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</si>
  <si>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</si>
  <si>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</si>
  <si>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</si>
  <si>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</si>
  <si>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</si>
  <si>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</si>
  <si>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</si>
  <si>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</si>
  <si>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</si>
  <si>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</si>
  <si>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</si>
  <si>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</si>
  <si>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</si>
  <si>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</si>
  <si>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</si>
  <si>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</si>
  <si>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</si>
  <si>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</si>
  <si>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</si>
  <si>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</si>
  <si>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</si>
  <si>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</si>
  <si>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</si>
  <si>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</si>
  <si>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</si>
  <si>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</si>
  <si>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</si>
  <si>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</si>
  <si>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</si>
  <si>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</si>
  <si>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</si>
  <si>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</si>
  <si>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</si>
  <si>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</si>
  <si>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</si>
  <si>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</si>
  <si>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</si>
  <si>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</si>
  <si>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</si>
  <si>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</si>
  <si>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</si>
  <si>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</si>
  <si>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</si>
  <si>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</si>
  <si>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</si>
  <si>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</si>
  <si>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</si>
  <si>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</si>
  <si>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</si>
  <si>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</si>
  <si>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</si>
  <si>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</si>
  <si>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</si>
  <si>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</si>
  <si>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</si>
  <si>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</si>
  <si>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</si>
  <si>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</si>
  <si>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</si>
  <si>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</si>
  <si>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</si>
  <si>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</si>
  <si>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</si>
  <si>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</si>
  <si>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</si>
  <si>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</si>
  <si>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</si>
  <si>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</si>
  <si>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</si>
  <si>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</si>
  <si>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</si>
  <si>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</si>
  <si>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</si>
  <si>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</si>
  <si>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</si>
  <si>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</si>
  <si>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</si>
  <si>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</si>
  <si>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</si>
  <si>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</si>
  <si>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</si>
  <si>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</si>
  <si>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</si>
  <si>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</si>
  <si>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</si>
  <si>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</si>
  <si>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</si>
  <si>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</si>
  <si>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</si>
  <si>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</si>
  <si>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</si>
  <si>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</si>
  <si>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</si>
  <si>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</si>
  <si>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</si>
  <si>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</si>
  <si>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</si>
  <si>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</si>
  <si>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</si>
  <si>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</si>
  <si>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</si>
  <si>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</si>
  <si>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</si>
  <si>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</si>
  <si>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</si>
  <si>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</si>
  <si>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</si>
  <si>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</si>
  <si>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</si>
  <si>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</si>
  <si>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</si>
  <si>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</si>
  <si>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</si>
  <si>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</si>
  <si>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</si>
  <si>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</si>
  <si>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</si>
  <si>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</si>
  <si>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</si>
  <si>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</si>
  <si>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</si>
  <si>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</si>
  <si>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</si>
  <si>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</si>
  <si>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</si>
  <si>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</si>
  <si>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</si>
  <si>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</si>
  <si>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</si>
  <si>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</si>
  <si>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</si>
  <si>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</si>
  <si>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</si>
  <si>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</si>
  <si>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</si>
  <si>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</si>
  <si>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</si>
  <si>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</si>
  <si>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</si>
  <si>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</si>
  <si>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</si>
  <si>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</si>
  <si>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</si>
  <si>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</si>
  <si>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</si>
  <si>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</si>
  <si>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</si>
  <si>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</si>
  <si>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</si>
  <si>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</si>
  <si>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</si>
  <si>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</si>
  <si>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</si>
  <si>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</si>
  <si>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</si>
  <si>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</si>
  <si>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</si>
  <si>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</si>
  <si>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</si>
  <si>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</si>
  <si>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</si>
  <si>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</si>
  <si>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</si>
  <si>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</si>
  <si>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</si>
  <si>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</si>
  <si>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</si>
  <si>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</si>
  <si>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</si>
  <si>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</si>
  <si>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</si>
  <si>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</si>
  <si>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</si>
  <si>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</si>
  <si>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</si>
  <si>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</si>
  <si>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</si>
  <si>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</si>
  <si>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</si>
  <si>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</si>
  <si>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</si>
  <si>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</si>
  <si>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</si>
  <si>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</si>
  <si>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</si>
  <si>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</si>
  <si>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</si>
  <si>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</si>
  <si>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</si>
  <si>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</si>
  <si>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</si>
  <si>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</si>
  <si>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</si>
  <si>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</si>
  <si>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</si>
  <si>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</si>
  <si>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</si>
  <si>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</si>
  <si>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</si>
  <si>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</si>
  <si>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</si>
  <si>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</si>
  <si>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</si>
  <si>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</si>
  <si>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</si>
  <si>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</si>
  <si>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</si>
  <si>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</si>
  <si>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</si>
  <si>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</si>
  <si>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</si>
  <si>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</si>
  <si>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</si>
  <si>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</si>
  <si>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</si>
  <si>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</si>
  <si>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</si>
  <si>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</si>
  <si>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</si>
  <si>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</si>
  <si>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</si>
  <si>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</si>
  <si>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</si>
  <si>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</si>
  <si>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</si>
  <si>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</si>
  <si>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</si>
  <si>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</si>
  <si>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</si>
  <si>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</si>
  <si>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</si>
  <si>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</si>
  <si>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</si>
  <si>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</si>
  <si>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</si>
  <si>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</si>
  <si>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</si>
  <si>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</si>
  <si>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</si>
  <si>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</si>
  <si>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</si>
  <si>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</si>
  <si>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</si>
  <si>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</si>
  <si>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</si>
  <si>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</si>
  <si>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</si>
  <si>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</si>
  <si>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</si>
  <si>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</si>
  <si>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</si>
  <si>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</si>
  <si>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</si>
  <si>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</si>
  <si>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</si>
  <si>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</si>
  <si>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</si>
  <si>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</si>
  <si>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</si>
  <si>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</si>
  <si>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</si>
  <si>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</si>
  <si>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</si>
  <si>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</si>
  <si>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</si>
  <si>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</si>
  <si>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</si>
  <si>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</si>
  <si>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</si>
  <si>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</si>
  <si>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</si>
  <si>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</si>
  <si>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</si>
  <si>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</si>
  <si>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</si>
  <si>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</si>
  <si>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</si>
  <si>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</si>
  <si>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</si>
  <si>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</si>
  <si>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</si>
  <si>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</si>
  <si>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</si>
  <si>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</si>
  <si>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</si>
  <si>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</si>
  <si>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</si>
  <si>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</si>
  <si>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</si>
  <si>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</si>
  <si>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</si>
  <si>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</si>
  <si>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</si>
  <si>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</si>
  <si>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</si>
  <si>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</si>
  <si>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</si>
  <si>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</si>
  <si>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</si>
  <si>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</si>
  <si>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</si>
  <si>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</si>
  <si>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</si>
  <si>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</si>
  <si>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</si>
  <si>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</si>
  <si>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</si>
  <si>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</si>
  <si>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</si>
  <si>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</si>
  <si>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</si>
  <si>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</si>
  <si>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</si>
  <si>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</si>
  <si>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</si>
  <si>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</si>
  <si>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</si>
  <si>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</si>
  <si>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</si>
  <si>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</si>
  <si>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</si>
  <si>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</si>
  <si>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</si>
  <si>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</si>
  <si>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</si>
  <si>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</si>
  <si>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</si>
  <si>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</si>
  <si>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</si>
  <si>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</si>
  <si>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</si>
  <si>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</si>
  <si>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</si>
  <si>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</si>
  <si>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</si>
  <si>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</si>
  <si>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</si>
  <si>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</si>
  <si>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</si>
  <si>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</si>
  <si>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</si>
  <si>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</si>
  <si>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</si>
  <si>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</si>
  <si>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</si>
  <si>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</si>
  <si>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</si>
  <si>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</si>
  <si>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</si>
  <si>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</si>
  <si>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</si>
  <si>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</si>
  <si>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</si>
  <si>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</si>
  <si>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</si>
  <si>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</si>
  <si>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</si>
  <si>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</si>
  <si>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</si>
  <si>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</si>
  <si>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</si>
  <si>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</si>
  <si>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</si>
  <si>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</si>
  <si>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</si>
  <si>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</si>
  <si>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</si>
  <si>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</si>
  <si>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</si>
  <si>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</si>
  <si>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</si>
  <si>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</si>
  <si>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</si>
  <si>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</si>
  <si>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</si>
  <si>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</si>
  <si>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</si>
  <si>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</si>
  <si>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</si>
  <si>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</si>
  <si>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</si>
  <si>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</si>
  <si>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</si>
  <si>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</si>
  <si>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</si>
  <si>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</si>
  <si>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</si>
  <si>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</si>
  <si>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</si>
  <si>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</si>
  <si>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</si>
  <si>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</si>
  <si>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</si>
  <si>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</si>
  <si>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</si>
  <si>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</si>
  <si>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</si>
  <si>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</si>
  <si>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</si>
  <si>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</si>
  <si>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</si>
  <si>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</si>
  <si>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</si>
  <si>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</si>
  <si>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</si>
  <si>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</si>
  <si>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</si>
  <si>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</si>
  <si>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</si>
  <si>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</si>
  <si>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</si>
  <si>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</si>
  <si>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</si>
  <si>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</si>
  <si>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</si>
  <si>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</si>
  <si>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</si>
  <si>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</si>
  <si>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</si>
  <si>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</si>
  <si>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</si>
  <si>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</si>
  <si>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</si>
  <si>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</si>
  <si>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</si>
  <si>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</si>
  <si>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</si>
  <si>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</si>
  <si>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</si>
  <si>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</si>
  <si>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</si>
  <si>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</si>
  <si>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</si>
  <si>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</si>
  <si>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</si>
  <si>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</si>
  <si>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</si>
  <si>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</si>
  <si>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</si>
  <si>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</si>
  <si>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</si>
  <si>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</si>
  <si>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</si>
  <si>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</si>
  <si>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</si>
  <si>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</si>
  <si>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</si>
  <si>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</si>
  <si>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</si>
  <si>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</si>
  <si>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</si>
  <si>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</si>
  <si>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</si>
  <si>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</si>
  <si>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</si>
  <si>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</si>
  <si>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</si>
  <si>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</si>
  <si>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</si>
  <si>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</si>
  <si>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</si>
  <si>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</si>
  <si>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</si>
  <si>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</si>
  <si>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</si>
  <si>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</si>
  <si>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</si>
  <si>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</si>
  <si>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</si>
  <si>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</si>
  <si>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</si>
  <si>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</si>
  <si>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</si>
  <si>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</si>
  <si>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</si>
  <si>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</si>
  <si>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</si>
  <si>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</si>
  <si>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</si>
  <si>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</si>
  <si>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</si>
  <si>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</si>
  <si>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</si>
  <si>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</si>
  <si>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</si>
  <si>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</si>
  <si>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</si>
  <si>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</si>
  <si>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</si>
  <si>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</si>
  <si>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</si>
  <si>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</si>
  <si>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</si>
  <si>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</si>
  <si>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</si>
  <si>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</si>
  <si>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</si>
  <si>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</si>
  <si>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</si>
  <si>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</si>
  <si>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</si>
  <si>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</si>
  <si>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</si>
  <si>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</si>
  <si>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</si>
  <si>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</si>
  <si>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</si>
  <si>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</si>
  <si>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</si>
  <si>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</si>
  <si>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</si>
  <si>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</si>
  <si>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</si>
  <si>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</si>
  <si>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</si>
  <si>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</si>
  <si>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</si>
  <si>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</si>
  <si>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</si>
  <si>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</si>
  <si>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</si>
  <si>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</si>
  <si>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</si>
  <si>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</si>
  <si>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</si>
  <si>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</si>
  <si>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</si>
  <si>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</si>
  <si>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</si>
  <si>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</si>
  <si>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</si>
  <si>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</si>
  <si>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</si>
  <si>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</si>
  <si>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</si>
  <si>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</si>
  <si>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</si>
  <si>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</si>
  <si>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</si>
  <si>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</si>
  <si>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</si>
  <si>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</si>
  <si>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</si>
  <si>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</si>
  <si>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</si>
  <si>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</si>
  <si>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</si>
  <si>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</si>
  <si>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</si>
  <si>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</si>
  <si>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</si>
  <si>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</si>
  <si>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</si>
  <si>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</si>
  <si>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</si>
  <si>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</si>
  <si>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</si>
  <si>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</si>
  <si>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</si>
  <si>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</si>
  <si>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</si>
  <si>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</si>
  <si>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</si>
  <si>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</si>
  <si>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</si>
  <si>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</si>
  <si>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</si>
  <si>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</si>
  <si>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</si>
  <si>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</si>
  <si>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</si>
  <si>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</si>
  <si>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</si>
  <si>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</si>
  <si>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</si>
  <si>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</si>
  <si>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</si>
  <si>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</si>
  <si>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</si>
  <si>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</si>
  <si>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</si>
  <si>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</si>
  <si>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</si>
  <si>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</si>
  <si>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</si>
  <si>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</si>
  <si>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</si>
  <si>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</si>
  <si>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</si>
  <si>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</si>
  <si>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</si>
  <si>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</si>
  <si>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</si>
  <si>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</si>
  <si>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</si>
  <si>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</si>
  <si>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</si>
  <si>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</si>
  <si>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</si>
  <si>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</si>
  <si>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</si>
  <si>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</si>
  <si>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</si>
  <si>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</si>
  <si>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</si>
  <si>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</si>
  <si>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</si>
  <si>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</si>
  <si>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</si>
  <si>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</si>
  <si>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</si>
  <si>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</si>
  <si>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</si>
  <si>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</si>
  <si>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</si>
  <si>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</si>
  <si>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</si>
  <si>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</si>
  <si>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</si>
  <si>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</si>
  <si>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</si>
  <si>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</si>
  <si>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</si>
  <si>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</si>
  <si>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</si>
  <si>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</si>
  <si>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</si>
  <si>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</si>
  <si>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</si>
  <si>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</si>
  <si>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</si>
  <si>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</si>
  <si>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</si>
  <si>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</si>
  <si>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</si>
  <si>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</si>
  <si>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</si>
  <si>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</si>
  <si>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</si>
  <si>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</si>
  <si>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</si>
  <si>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</si>
  <si>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</si>
  <si>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</si>
  <si>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</si>
  <si>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</si>
  <si>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</si>
  <si>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</si>
  <si>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</si>
  <si>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</si>
  <si>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</si>
  <si>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</si>
  <si>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</si>
  <si>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</si>
  <si>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</si>
  <si>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</si>
  <si>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</si>
  <si>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</si>
  <si>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</si>
  <si>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</si>
  <si>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</si>
  <si>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</si>
  <si>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</si>
  <si>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</si>
  <si>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</si>
  <si>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</si>
  <si>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</si>
  <si>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</si>
  <si>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</si>
  <si>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</si>
  <si>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</si>
  <si>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</si>
  <si>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</si>
  <si>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</si>
  <si>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</si>
  <si>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</si>
  <si>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</si>
  <si>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</si>
  <si>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</si>
  <si>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</si>
  <si>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</si>
  <si>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</si>
  <si>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</si>
  <si>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</si>
  <si>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</si>
  <si>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</si>
  <si>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</si>
  <si>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</si>
  <si>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</si>
  <si>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</si>
  <si>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</si>
  <si>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</si>
  <si>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</si>
  <si>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</si>
  <si>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</si>
  <si>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</si>
  <si>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</si>
  <si>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</si>
  <si>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</si>
  <si>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</si>
  <si>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</si>
  <si>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</si>
  <si>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</si>
  <si>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</si>
  <si>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</si>
  <si>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</si>
  <si>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</si>
  <si>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</si>
  <si>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</si>
  <si>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</si>
  <si>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</si>
  <si>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</si>
  <si>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</si>
  <si>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</si>
  <si>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</si>
  <si>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</si>
  <si>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</si>
  <si>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</si>
  <si>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</si>
  <si>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</si>
  <si>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</si>
  <si>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</si>
  <si>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</si>
  <si>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</si>
  <si>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</si>
  <si>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</si>
  <si>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</si>
  <si>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</si>
  <si>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</si>
  <si>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</si>
  <si>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</si>
  <si>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</si>
  <si>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</si>
  <si>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</si>
  <si>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</si>
  <si>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</si>
  <si>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</si>
  <si>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</si>
  <si>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</si>
  <si>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</si>
  <si>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</si>
  <si>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</si>
  <si>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</si>
  <si>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</si>
  <si>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</si>
  <si>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</si>
  <si>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</si>
  <si>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</si>
  <si>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</si>
  <si>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</si>
  <si>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</si>
  <si>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</si>
  <si>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</si>
  <si>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</si>
  <si>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</si>
  <si>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</si>
  <si>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</si>
  <si>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</si>
  <si>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</si>
  <si>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</si>
  <si>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</si>
  <si>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</si>
  <si>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</si>
  <si>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</si>
  <si>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</si>
  <si>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</si>
  <si>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</si>
  <si>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</si>
  <si>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</si>
  <si>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</si>
  <si>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</si>
  <si>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</si>
  <si>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</si>
  <si>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</si>
  <si>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</si>
  <si>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</si>
  <si>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</si>
  <si>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</si>
  <si>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</si>
  <si>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</si>
  <si>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</si>
  <si>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</si>
  <si>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</si>
  <si>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</si>
  <si>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</si>
  <si>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</si>
  <si>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</si>
  <si>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</si>
  <si>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</si>
  <si>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</si>
  <si>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</si>
  <si>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</si>
  <si>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</si>
  <si>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</si>
  <si>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</si>
  <si>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</si>
  <si>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</si>
  <si>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</si>
  <si>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</si>
  <si>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</si>
  <si>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</si>
  <si>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</si>
  <si>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</si>
  <si>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</si>
  <si>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</si>
  <si>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</si>
  <si>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</si>
  <si>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</si>
  <si>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</si>
  <si>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</si>
  <si>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</si>
  <si>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</si>
  <si>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</si>
  <si>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</si>
  <si>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</si>
  <si>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</si>
  <si>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</si>
  <si>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</si>
  <si>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</si>
  <si>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</si>
  <si>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</si>
  <si>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</si>
  <si>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</si>
  <si>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</si>
  <si>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</si>
  <si>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</si>
  <si>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</si>
  <si>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</si>
  <si>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</si>
  <si>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</si>
  <si>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</si>
  <si>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</si>
  <si>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</si>
  <si>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</si>
  <si>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</si>
  <si>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</si>
  <si>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</si>
  <si>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</si>
  <si>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</si>
  <si>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</si>
  <si>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</si>
  <si>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</si>
  <si>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</si>
  <si>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</si>
  <si>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</si>
  <si>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</si>
  <si>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</si>
  <si>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</si>
  <si>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</si>
  <si>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</si>
  <si>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</si>
  <si>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</si>
  <si>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</si>
  <si>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</si>
  <si>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</si>
  <si>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</si>
  <si>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</si>
  <si>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</si>
  <si>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</si>
  <si>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</si>
  <si>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</si>
  <si>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</si>
  <si>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</si>
  <si>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</si>
  <si>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</si>
  <si>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</si>
  <si>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</si>
  <si>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</si>
  <si>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</si>
  <si>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</si>
  <si>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</si>
  <si>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</si>
  <si>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</si>
  <si>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</si>
  <si>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</si>
  <si>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</si>
  <si>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</si>
  <si>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</si>
  <si>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</si>
  <si>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</si>
  <si>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</si>
  <si>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</si>
  <si>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</si>
  <si>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</si>
  <si>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</si>
  <si>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</si>
  <si>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</si>
  <si>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</si>
  <si>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</si>
  <si>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</si>
  <si>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</si>
  <si>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</si>
  <si>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</si>
  <si>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</si>
  <si>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</si>
  <si>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</si>
  <si>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</si>
  <si>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</si>
  <si>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</si>
  <si>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</si>
  <si>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</si>
  <si>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</si>
  <si>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</si>
  <si>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</si>
  <si>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</si>
  <si>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</si>
  <si>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</si>
  <si>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</si>
  <si>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</si>
  <si>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</si>
  <si>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</si>
  <si>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</si>
  <si>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</si>
  <si>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</si>
  <si>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</si>
  <si>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</si>
  <si>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</si>
  <si>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</si>
  <si>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</si>
  <si>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</si>
  <si>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</si>
  <si>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</si>
  <si>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</si>
  <si>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</si>
  <si>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</si>
  <si>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</si>
  <si>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</si>
  <si>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</si>
  <si>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</si>
  <si>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</si>
  <si>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</si>
  <si>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</si>
  <si>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</si>
  <si>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</si>
  <si>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</si>
  <si>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</si>
  <si>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</si>
  <si>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</si>
  <si>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</si>
  <si>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</si>
  <si>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</si>
  <si>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</si>
  <si>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</si>
  <si>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</si>
  <si>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</si>
  <si>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</si>
  <si>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</si>
  <si>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</si>
  <si>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</si>
  <si>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</si>
  <si>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</si>
  <si>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</si>
  <si>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</si>
  <si>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</si>
  <si>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</si>
  <si>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</si>
  <si>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</si>
  <si>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</si>
  <si>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</si>
  <si>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</si>
  <si>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</si>
  <si>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</si>
  <si>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</si>
  <si>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</si>
  <si>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</si>
  <si>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</si>
  <si>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</si>
  <si>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</si>
  <si>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</si>
  <si>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</si>
  <si>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</si>
  <si>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</si>
  <si>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</si>
  <si>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</si>
  <si>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</si>
  <si>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</si>
  <si>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</si>
  <si>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</si>
  <si>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</si>
  <si>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</si>
  <si>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</si>
  <si>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</si>
  <si>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</si>
  <si>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</si>
  <si>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</si>
  <si>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</si>
  <si>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</si>
  <si>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</si>
  <si>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</si>
  <si>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</si>
  <si>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</si>
  <si>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</si>
  <si>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</si>
  <si>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</si>
  <si>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</si>
  <si>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</si>
  <si>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</si>
  <si>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</si>
  <si>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</si>
  <si>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</si>
  <si>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</si>
  <si>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</si>
  <si>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</si>
  <si>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</si>
  <si>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</si>
  <si>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</si>
  <si>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</si>
  <si>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</si>
  <si>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</si>
  <si>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</si>
  <si>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</si>
  <si>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</si>
  <si>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</si>
  <si>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</si>
  <si>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</si>
  <si>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</si>
  <si>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</si>
  <si>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</si>
  <si>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</si>
  <si>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</si>
  <si>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</si>
  <si>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</si>
  <si>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</si>
  <si>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</si>
  <si>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</si>
  <si>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</si>
  <si>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</si>
  <si>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</si>
  <si>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</si>
  <si>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</si>
  <si>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</si>
  <si>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</si>
  <si>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</si>
  <si>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</si>
  <si>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</si>
  <si>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</si>
  <si>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</si>
  <si>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</si>
  <si>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</si>
  <si>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</si>
  <si>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</si>
  <si>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</si>
  <si>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</si>
  <si>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</si>
  <si>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</si>
  <si>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</si>
  <si>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</si>
  <si>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</si>
  <si>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</si>
  <si>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</si>
  <si>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</si>
  <si>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</si>
  <si>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</si>
  <si>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</si>
  <si>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</si>
  <si>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</si>
  <si>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</si>
  <si>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</si>
  <si>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</si>
  <si>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</si>
  <si>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</si>
  <si>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</si>
  <si>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</si>
  <si>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</si>
  <si>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</si>
  <si>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</si>
  <si>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</si>
  <si>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</si>
  <si>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</si>
  <si>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</si>
  <si>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</si>
  <si>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</si>
  <si>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</si>
  <si>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</si>
  <si>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</si>
  <si>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</si>
  <si>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</si>
  <si>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</si>
  <si>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</si>
  <si>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</si>
  <si>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</si>
  <si>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</si>
  <si>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</si>
  <si>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</si>
  <si>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</si>
  <si>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</si>
  <si>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</si>
  <si>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</si>
  <si>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</si>
  <si>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</si>
  <si>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</si>
  <si>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</si>
  <si>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</si>
  <si>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</si>
  <si>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</si>
  <si>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</si>
  <si>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</si>
  <si>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</si>
  <si>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</si>
  <si>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</si>
  <si>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</si>
  <si>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</si>
  <si>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</si>
  <si>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</si>
  <si>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</si>
  <si>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</si>
  <si>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</si>
  <si>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</si>
  <si>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</si>
  <si>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</si>
  <si>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</si>
  <si>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</si>
  <si>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</si>
  <si>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</si>
  <si>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</si>
  <si>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</si>
  <si>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</si>
  <si>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</si>
  <si>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</si>
  <si>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</si>
  <si>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</si>
  <si>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</si>
  <si>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</si>
  <si>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</si>
  <si>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</si>
  <si>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</si>
  <si>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</si>
  <si>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</si>
  <si>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</si>
  <si>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</si>
  <si>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</si>
  <si>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</si>
  <si>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</si>
  <si>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</si>
  <si>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</si>
  <si>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</si>
  <si>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</si>
  <si>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</si>
  <si>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</si>
  <si>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</si>
  <si>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</si>
  <si>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</si>
  <si>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</si>
  <si>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</si>
  <si>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</si>
  <si>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</si>
  <si>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</si>
  <si>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</si>
  <si>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</si>
  <si>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</si>
  <si>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</si>
  <si>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</si>
  <si>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</si>
  <si>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</si>
  <si>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</si>
  <si>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</si>
  <si>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</si>
  <si>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</si>
  <si>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</si>
  <si>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</si>
  <si>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</si>
  <si>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</si>
  <si>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</si>
  <si>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</si>
  <si>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</si>
  <si>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</si>
  <si>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</si>
  <si>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</si>
  <si>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</si>
  <si>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</si>
  <si>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</si>
  <si>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</si>
  <si>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</si>
  <si>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</si>
  <si>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</si>
  <si>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</si>
  <si>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</si>
  <si>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</si>
  <si>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</si>
  <si>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</si>
  <si>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</si>
  <si>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</si>
  <si>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</si>
  <si>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</si>
  <si>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</si>
  <si>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</si>
  <si>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</si>
  <si>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</si>
  <si>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</si>
  <si>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</si>
  <si>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</si>
  <si>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</si>
  <si>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</si>
  <si>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</si>
  <si>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</si>
  <si>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</si>
  <si>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</si>
  <si>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</si>
  <si>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</si>
  <si>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</si>
  <si>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</si>
  <si>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</si>
  <si>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</si>
  <si>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</si>
  <si>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</si>
  <si>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</si>
  <si>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</si>
  <si>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</si>
  <si>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</si>
  <si>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</si>
  <si>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</si>
  <si>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</si>
  <si>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</si>
  <si>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</si>
  <si>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</si>
  <si>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</si>
  <si>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</si>
  <si>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</si>
  <si>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</si>
  <si>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</si>
  <si>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</si>
  <si>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</si>
  <si>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</si>
  <si>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</si>
  <si>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</si>
  <si>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</si>
  <si>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</si>
  <si>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</si>
  <si>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</si>
  <si>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</si>
  <si>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</si>
  <si>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</si>
  <si>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</si>
  <si>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</si>
  <si>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</si>
  <si>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</si>
  <si>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</si>
  <si>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</si>
  <si>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</si>
  <si>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</si>
  <si>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</si>
  <si>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</si>
  <si>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</si>
  <si>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</si>
  <si>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</si>
  <si>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</si>
  <si>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</si>
  <si>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</si>
  <si>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</si>
  <si>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</si>
  <si>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</si>
  <si>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</si>
  <si>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</si>
  <si>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</si>
  <si>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</si>
  <si>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</si>
  <si>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</si>
  <si>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</si>
  <si>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</si>
  <si>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</si>
  <si>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</si>
  <si>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</si>
  <si>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</si>
  <si>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</si>
  <si>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</si>
  <si>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</si>
  <si>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</si>
  <si>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</si>
  <si>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</si>
  <si>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</si>
  <si>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</si>
  <si>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</si>
  <si>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</si>
  <si>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</si>
  <si>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</si>
  <si>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</si>
  <si>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</si>
  <si>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</si>
  <si>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</si>
  <si>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</si>
  <si>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</si>
  <si>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</si>
  <si>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</si>
  <si>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</si>
  <si>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</si>
  <si>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</si>
  <si>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</si>
  <si>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</si>
  <si>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</si>
  <si>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</si>
  <si>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</si>
  <si>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</si>
  <si>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</si>
  <si>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</si>
  <si>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</si>
  <si>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</si>
  <si>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</si>
  <si>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</si>
  <si>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</si>
  <si>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</si>
  <si>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</si>
  <si>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</si>
  <si>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</si>
  <si>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</si>
  <si>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</si>
  <si>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</si>
  <si>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</si>
  <si>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</si>
  <si>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</si>
  <si>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</si>
  <si>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</si>
  <si>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</si>
  <si>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</si>
  <si>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</si>
  <si>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</si>
  <si>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</si>
  <si>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</si>
  <si>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</si>
  <si>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</si>
  <si>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</si>
  <si>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</si>
  <si>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</si>
  <si>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</si>
  <si>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</si>
  <si>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</si>
  <si>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</si>
  <si>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</si>
  <si>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</si>
  <si>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</si>
  <si>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</si>
  <si>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</si>
  <si>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</si>
  <si>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</si>
  <si>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</si>
  <si>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</si>
  <si>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</si>
  <si>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</si>
  <si>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</si>
  <si>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</si>
  <si>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</si>
  <si>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</si>
  <si>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</si>
  <si>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</si>
  <si>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</si>
  <si>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</si>
  <si>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</si>
  <si>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</si>
  <si>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</si>
  <si>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</si>
  <si>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</si>
  <si>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</si>
  <si>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</si>
  <si>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</si>
  <si>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</si>
  <si>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</si>
  <si>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</si>
  <si>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</si>
  <si>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</si>
  <si>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</si>
  <si>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</si>
  <si>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</si>
  <si>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</si>
  <si>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</si>
  <si>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</si>
  <si>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</si>
  <si>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</si>
  <si>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</si>
  <si>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</si>
  <si>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</si>
  <si>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</si>
  <si>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</si>
  <si>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</si>
  <si>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</si>
  <si>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</si>
  <si>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</si>
  <si>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</si>
  <si>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</si>
  <si>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</si>
  <si>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</si>
  <si>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</si>
  <si>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</si>
  <si>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</si>
  <si>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</si>
  <si>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</si>
  <si>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</si>
  <si>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</si>
  <si>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</si>
  <si>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</si>
  <si>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</si>
  <si>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</si>
  <si>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</si>
  <si>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</si>
  <si>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</si>
  <si>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</si>
  <si>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</si>
  <si>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</si>
  <si>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</si>
  <si>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</si>
  <si>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</si>
  <si>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</si>
  <si>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</si>
  <si>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</si>
  <si>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</si>
  <si>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</si>
  <si>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</si>
  <si>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</si>
  <si>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</si>
  <si>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</si>
  <si>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</si>
  <si>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</si>
  <si>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</si>
  <si>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</si>
  <si>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</si>
  <si>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</si>
  <si>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</si>
  <si>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</si>
  <si>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</si>
  <si>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</si>
  <si>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</si>
  <si>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</si>
  <si>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</si>
  <si>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</si>
  <si>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</si>
  <si>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</si>
  <si>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</si>
  <si>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</si>
  <si>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</si>
  <si>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</si>
  <si>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</si>
  <si>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</si>
  <si>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</si>
  <si>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</si>
  <si>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</si>
  <si>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</si>
  <si>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</si>
  <si>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</si>
  <si>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</si>
  <si>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</si>
  <si>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</si>
  <si>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</si>
  <si>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</si>
  <si>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</si>
  <si>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</si>
  <si>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</si>
  <si>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</si>
  <si>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</si>
  <si>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</si>
  <si>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</si>
  <si>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</si>
  <si>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</si>
  <si>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</si>
  <si>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</si>
  <si>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</si>
  <si>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</si>
  <si>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</si>
  <si>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</si>
  <si>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</si>
  <si>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</si>
  <si>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</si>
  <si>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</si>
  <si>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</si>
  <si>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</si>
  <si>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</si>
  <si>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</si>
  <si>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</si>
  <si>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</si>
  <si>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</si>
  <si>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</si>
  <si>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</si>
  <si>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</si>
  <si>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</si>
  <si>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</si>
  <si>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</si>
  <si>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</si>
  <si>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</si>
  <si>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</si>
  <si>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</si>
  <si>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</si>
  <si>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</si>
  <si>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</si>
  <si>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</si>
  <si>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</si>
  <si>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</si>
  <si>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</si>
  <si>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</si>
  <si>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</si>
  <si>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</si>
  <si>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</si>
  <si>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</si>
  <si>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</si>
  <si>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</si>
  <si>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</si>
  <si>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</si>
  <si>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</si>
  <si>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</si>
  <si>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</si>
  <si>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</si>
  <si>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</si>
  <si>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</si>
  <si>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</si>
  <si>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</si>
  <si>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</si>
  <si>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</si>
  <si>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</si>
  <si>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</si>
  <si>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</si>
  <si>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</si>
  <si>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</si>
  <si>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</si>
  <si>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</si>
  <si>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</si>
  <si>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</si>
  <si>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</si>
  <si>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</si>
  <si>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</si>
  <si>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</si>
  <si>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</si>
  <si>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</si>
  <si>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</si>
  <si>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</si>
  <si>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</si>
  <si>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</si>
  <si>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</si>
  <si>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</si>
  <si>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</si>
  <si>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</si>
  <si>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</si>
  <si>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</si>
  <si>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</si>
  <si>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</si>
  <si>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</si>
  <si>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</si>
  <si>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</si>
  <si>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</si>
  <si>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</si>
  <si>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</si>
  <si>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</si>
  <si>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</si>
  <si>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</si>
  <si>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</si>
  <si>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</si>
  <si>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</si>
  <si>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</si>
  <si>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</si>
  <si>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</si>
  <si>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</si>
  <si>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</si>
  <si>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</si>
  <si>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</si>
  <si>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</si>
  <si>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</si>
  <si>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</si>
  <si>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</si>
  <si>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</si>
  <si>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</si>
  <si>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</si>
  <si>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</si>
  <si>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</si>
  <si>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</si>
  <si>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</si>
  <si>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</si>
  <si>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</si>
  <si>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</si>
  <si>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</si>
  <si>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</si>
  <si>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</si>
  <si>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</si>
  <si>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</si>
  <si>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</si>
  <si>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</si>
  <si>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</si>
  <si>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</si>
  <si>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</si>
  <si>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</si>
  <si>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</si>
  <si>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</si>
  <si>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</si>
  <si>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</si>
  <si>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</si>
  <si>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</si>
  <si>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</si>
  <si>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</si>
  <si>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</si>
  <si>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</si>
  <si>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</si>
  <si>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</si>
  <si>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</si>
  <si>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</si>
  <si>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</si>
  <si>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</si>
  <si>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</si>
  <si>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</si>
  <si>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</si>
  <si>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</si>
  <si>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</si>
  <si>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</si>
  <si>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</si>
  <si>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</si>
  <si>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</si>
  <si>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</si>
  <si>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</si>
  <si>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</si>
  <si>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</si>
  <si>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</si>
  <si>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</si>
  <si>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</si>
  <si>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</si>
  <si>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</si>
  <si>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</si>
  <si>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</si>
  <si>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</si>
  <si>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</si>
  <si>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</si>
  <si>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</si>
  <si>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</si>
  <si>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</si>
  <si>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</si>
  <si>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</si>
  <si>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</si>
  <si>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</si>
  <si>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</si>
  <si>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</si>
  <si>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</si>
  <si>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</si>
  <si>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</si>
  <si>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</si>
  <si>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</si>
  <si>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</si>
  <si>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</si>
  <si>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</si>
  <si>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</si>
  <si>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</si>
  <si>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</si>
  <si>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</si>
  <si>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</si>
  <si>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</si>
  <si>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</si>
  <si>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</si>
  <si>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</si>
  <si>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</si>
  <si>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</si>
  <si>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</si>
  <si>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</si>
  <si>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</si>
  <si>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</si>
  <si>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</si>
  <si>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</si>
  <si>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</si>
  <si>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</si>
  <si>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</si>
  <si>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</si>
  <si>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</si>
  <si>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</si>
  <si>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</si>
  <si>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</si>
  <si>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</si>
  <si>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</si>
  <si>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</si>
  <si>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</si>
  <si>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</si>
  <si>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</si>
  <si>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</si>
  <si>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</si>
  <si>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</si>
  <si>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</si>
  <si>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</si>
  <si>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</si>
  <si>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</si>
  <si>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</si>
  <si>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</si>
  <si>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</si>
  <si>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</si>
  <si>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</si>
  <si>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</si>
  <si>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</si>
  <si>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</si>
  <si>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</si>
  <si>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</si>
  <si>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</si>
  <si>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</si>
  <si>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</si>
  <si>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</si>
  <si>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</si>
  <si>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</si>
  <si>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</si>
  <si>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</si>
  <si>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</si>
  <si>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</si>
  <si>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</si>
  <si>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</si>
  <si>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</si>
  <si>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</si>
  <si>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</si>
  <si>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</si>
  <si>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</si>
  <si>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</si>
  <si>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</si>
  <si>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</si>
  <si>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</si>
  <si>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</si>
  <si>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</si>
  <si>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</si>
  <si>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</si>
  <si>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</si>
  <si>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</si>
  <si>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</si>
  <si>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</si>
  <si>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</si>
  <si>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</si>
  <si>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</si>
  <si>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</si>
  <si>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</si>
  <si>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</si>
  <si>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</si>
  <si>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</si>
  <si>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</si>
  <si>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</si>
  <si>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</si>
  <si>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</si>
  <si>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</si>
  <si>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</si>
  <si>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</si>
  <si>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</si>
  <si>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</si>
  <si>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</si>
  <si>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</si>
  <si>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</si>
  <si>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</si>
  <si>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</si>
  <si>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</si>
  <si>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</si>
  <si>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</si>
  <si>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</si>
  <si>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</si>
  <si>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</si>
  <si>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</si>
  <si>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</si>
  <si>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</si>
  <si>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</si>
  <si>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</si>
  <si>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</si>
  <si>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</si>
  <si>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</si>
  <si>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</si>
  <si>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</si>
  <si>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</si>
  <si>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</si>
  <si>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</si>
  <si>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</si>
  <si>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</si>
  <si>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</si>
  <si>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</si>
  <si>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</si>
  <si>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</si>
  <si>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</si>
  <si>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</si>
  <si>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</si>
  <si>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</si>
  <si>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</si>
  <si>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</si>
  <si>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</si>
  <si>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</si>
  <si>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</si>
  <si>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</si>
  <si>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</si>
  <si>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</si>
  <si>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</si>
  <si>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</si>
  <si>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</si>
  <si>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</si>
  <si>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</si>
  <si>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</si>
  <si>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</si>
  <si>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</si>
  <si>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</si>
  <si>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</si>
  <si>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</si>
  <si>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</si>
  <si>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</si>
  <si>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</si>
  <si>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</si>
  <si>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</si>
  <si>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</si>
  <si>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</si>
  <si>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</si>
  <si>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</si>
  <si>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</si>
  <si>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</si>
  <si>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</si>
  <si>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</si>
  <si>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</si>
  <si>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</si>
  <si>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</si>
  <si>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</si>
  <si>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</si>
  <si>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</si>
  <si>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</si>
  <si>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</si>
  <si>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</si>
  <si>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</si>
  <si>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</si>
  <si>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</si>
  <si>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</si>
  <si>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</si>
  <si>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</si>
  <si>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</si>
  <si>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</si>
  <si>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</si>
  <si>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</si>
  <si>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</si>
  <si>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</si>
  <si>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</si>
  <si>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</si>
  <si>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</si>
  <si>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</si>
  <si>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</si>
  <si>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</si>
  <si>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</si>
  <si>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</si>
  <si>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</si>
  <si>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</si>
  <si>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</si>
  <si>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</si>
  <si>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</si>
  <si>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</si>
  <si>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</si>
  <si>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</si>
  <si>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</si>
  <si>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</si>
  <si>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</si>
  <si>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</si>
  <si>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</si>
  <si>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</si>
  <si>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</si>
  <si>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</si>
  <si>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</si>
  <si>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</si>
  <si>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</si>
  <si>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</si>
  <si>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</si>
  <si>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</si>
  <si>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</si>
  <si>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</si>
  <si>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</si>
  <si>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</si>
  <si>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</si>
  <si>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</si>
  <si>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</si>
  <si>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</si>
  <si>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</si>
  <si>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</si>
  <si>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</si>
  <si>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</si>
  <si>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</si>
  <si>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</si>
  <si>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</si>
  <si>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</si>
  <si>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</si>
  <si>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</si>
  <si>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</si>
  <si>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</si>
  <si>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</si>
  <si>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</si>
  <si>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</si>
  <si>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</si>
  <si>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</si>
  <si>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</si>
  <si>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</si>
  <si>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</si>
  <si>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</si>
  <si>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</si>
  <si>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</si>
  <si>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</si>
  <si>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</si>
  <si>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</si>
  <si>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</si>
  <si>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</si>
  <si>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</si>
  <si>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</si>
  <si>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</si>
  <si>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</si>
  <si>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</si>
  <si>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</si>
  <si>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</si>
  <si>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</si>
  <si>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</si>
  <si>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</si>
  <si>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</si>
  <si>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</si>
  <si>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</si>
  <si>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</si>
  <si>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</si>
  <si>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</si>
  <si>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</si>
  <si>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</si>
  <si>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</si>
  <si>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</si>
  <si>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</si>
  <si>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</si>
  <si>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</si>
  <si>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</si>
  <si>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</si>
  <si>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</si>
  <si>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</si>
  <si>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</si>
  <si>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</si>
  <si>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</si>
  <si>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</si>
  <si>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</si>
  <si>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</si>
  <si>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</si>
  <si>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</si>
  <si>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</si>
  <si>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</si>
  <si>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</si>
  <si>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</si>
  <si>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</si>
  <si>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</si>
  <si>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</si>
  <si>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</si>
  <si>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</si>
  <si>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</si>
  <si>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</si>
  <si>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</si>
  <si>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</si>
  <si>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</si>
  <si>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</si>
  <si>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</si>
  <si>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</si>
  <si>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</si>
  <si>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</si>
  <si>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</si>
  <si>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</si>
  <si>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</si>
  <si>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</si>
  <si>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</si>
  <si>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</si>
  <si>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</si>
  <si>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</si>
  <si>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</si>
  <si>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</si>
  <si>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</si>
  <si>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</si>
  <si>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</si>
  <si>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</si>
  <si>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</si>
  <si>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</si>
  <si>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</si>
  <si>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</si>
  <si>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</si>
  <si>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</si>
  <si>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</si>
  <si>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</si>
  <si>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</si>
  <si>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</si>
  <si>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</si>
  <si>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</si>
  <si>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</si>
  <si>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</si>
  <si>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</si>
  <si>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</si>
  <si>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</si>
  <si>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</si>
  <si>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</si>
  <si>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</si>
  <si>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</si>
  <si>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</si>
  <si>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</si>
  <si>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</si>
  <si>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</si>
  <si>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</si>
  <si>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</si>
  <si>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</si>
  <si>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</si>
  <si>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</si>
  <si>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</si>
  <si>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</si>
  <si>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</si>
  <si>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</si>
  <si>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</si>
  <si>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</si>
  <si>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</si>
  <si>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</si>
  <si>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</si>
  <si>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</si>
  <si>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</si>
  <si>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</si>
  <si>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</si>
  <si>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</si>
  <si>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</si>
  <si>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</si>
  <si>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</si>
  <si>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</si>
  <si>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</si>
  <si>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</si>
  <si>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</si>
  <si>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</si>
  <si>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</si>
  <si>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</si>
  <si>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</si>
  <si>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</si>
  <si>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</si>
  <si>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</si>
  <si>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</si>
  <si>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</si>
  <si>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</si>
  <si>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</si>
  <si>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</si>
  <si>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</si>
  <si>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</si>
  <si>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</si>
  <si>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</si>
  <si>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</si>
  <si>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</si>
  <si>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</si>
  <si>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</si>
  <si>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</si>
  <si>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</si>
  <si>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</si>
  <si>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</si>
  <si>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</si>
  <si>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</si>
  <si>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</si>
  <si>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</si>
  <si>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</si>
  <si>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</si>
  <si>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</si>
  <si>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</si>
  <si>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</si>
  <si>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</si>
  <si>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</si>
  <si>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</si>
  <si>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</si>
  <si>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</si>
  <si>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</si>
  <si>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</si>
  <si>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</si>
  <si>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</si>
  <si>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</si>
  <si>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</si>
  <si>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</si>
  <si>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</si>
  <si>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</si>
  <si>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</si>
  <si>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</si>
  <si>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</si>
  <si>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</si>
  <si>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</si>
  <si>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</si>
  <si>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</si>
  <si>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</si>
  <si>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</si>
  <si>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</si>
  <si>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</si>
  <si>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</si>
  <si>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</si>
  <si>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</si>
  <si>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</si>
  <si>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</si>
  <si>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</si>
  <si>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</si>
  <si>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</si>
  <si>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</si>
  <si>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</si>
  <si>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</si>
  <si>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</si>
  <si>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</si>
  <si>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</si>
  <si>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</si>
  <si>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</si>
  <si>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</si>
  <si>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</si>
  <si>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</si>
  <si>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</si>
  <si>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</si>
  <si>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</si>
  <si>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</si>
  <si>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</si>
  <si>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</si>
  <si>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</si>
  <si>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</si>
  <si>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</si>
  <si>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</si>
  <si>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</si>
  <si>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</si>
  <si>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</si>
  <si>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</si>
  <si>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</si>
  <si>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</si>
  <si>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</si>
  <si>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</si>
  <si>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</si>
  <si>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</si>
  <si>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</si>
  <si>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</si>
  <si>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</si>
  <si>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</si>
  <si>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</si>
  <si>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</si>
  <si>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</si>
  <si>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</si>
  <si>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</si>
  <si>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</si>
  <si>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</si>
  <si>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</si>
  <si>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</si>
  <si>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</si>
  <si>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</si>
  <si>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</si>
  <si>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</si>
  <si>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</si>
  <si>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</si>
  <si>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</si>
  <si>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</si>
  <si>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</si>
  <si>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</si>
  <si>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</si>
  <si>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</si>
  <si>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</si>
  <si>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</si>
  <si>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</si>
  <si>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</si>
  <si>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</si>
  <si>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</si>
  <si>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</si>
  <si>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</si>
  <si>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</si>
  <si>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</si>
  <si>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</si>
  <si>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</si>
  <si>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</si>
  <si>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</si>
  <si>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</si>
  <si>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</si>
  <si>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</si>
  <si>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</si>
  <si>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</si>
  <si>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</si>
  <si>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</si>
  <si>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</si>
  <si>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</si>
  <si>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</si>
  <si>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</si>
  <si>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</si>
  <si>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</si>
  <si>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</si>
  <si>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</si>
  <si>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</si>
  <si>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</si>
  <si>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</si>
  <si>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</si>
  <si>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</si>
  <si>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</si>
  <si>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</si>
  <si>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</si>
  <si>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</si>
  <si>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</si>
  <si>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</si>
  <si>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</si>
  <si>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</si>
  <si>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</si>
  <si>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</si>
  <si>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</si>
  <si>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</si>
  <si>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</si>
  <si>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</si>
  <si>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</si>
  <si>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</si>
  <si>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</si>
  <si>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</si>
  <si>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</si>
  <si>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</si>
  <si>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</si>
  <si>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</si>
  <si>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</si>
  <si>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</si>
  <si>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</si>
  <si>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</si>
  <si>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</si>
  <si>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</si>
  <si>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</si>
  <si>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</si>
  <si>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</si>
  <si>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</si>
  <si>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</si>
  <si>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</si>
  <si>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</si>
  <si>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</si>
  <si>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</si>
  <si>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</si>
  <si>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</si>
  <si>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</si>
  <si>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</si>
  <si>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</si>
  <si>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</si>
  <si>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</si>
  <si>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</si>
  <si>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</si>
  <si>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</si>
  <si>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</si>
  <si>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</si>
  <si>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</si>
  <si>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</si>
  <si>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</si>
  <si>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</si>
  <si>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</si>
  <si>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</si>
  <si>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</si>
  <si>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</si>
  <si>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</si>
  <si>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</si>
  <si>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</si>
  <si>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</si>
  <si>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</si>
  <si>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</si>
  <si>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</si>
  <si>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</si>
  <si>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</si>
  <si>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</si>
  <si>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</si>
  <si>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</si>
  <si>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</si>
  <si>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</si>
  <si>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</si>
  <si>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</si>
  <si>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</si>
  <si>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</si>
  <si>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</si>
  <si>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</si>
  <si>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</si>
  <si>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</si>
  <si>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</si>
  <si>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</si>
  <si>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</si>
  <si>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</si>
  <si>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</si>
  <si>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</si>
  <si>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</si>
  <si>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</si>
  <si>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</si>
  <si>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</si>
  <si>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</si>
  <si>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</si>
  <si>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</si>
  <si>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</si>
  <si>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</si>
  <si>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</si>
  <si>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</si>
  <si>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</si>
  <si>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</si>
  <si>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</si>
  <si>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</si>
  <si>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</si>
  <si>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</si>
  <si>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</si>
  <si>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</si>
  <si>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</si>
  <si>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</si>
  <si>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</si>
  <si>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</si>
  <si>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</si>
  <si>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</si>
  <si>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</si>
  <si>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</si>
  <si>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</si>
  <si>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</si>
  <si>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</si>
  <si>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</si>
  <si>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</si>
  <si>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</si>
  <si>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</si>
  <si>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</si>
  <si>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</si>
  <si>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</si>
  <si>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</si>
  <si>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</si>
  <si>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</si>
  <si>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</si>
  <si>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</si>
  <si>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</si>
  <si>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</si>
  <si>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</si>
  <si>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</si>
  <si>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</si>
  <si>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</si>
  <si>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</si>
  <si>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</si>
  <si>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</si>
  <si>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</si>
  <si>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</si>
  <si>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</si>
  <si>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</si>
  <si>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</si>
  <si>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</si>
  <si>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</si>
  <si>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</si>
  <si>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</si>
  <si>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</si>
  <si>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</si>
  <si>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</si>
  <si>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</si>
  <si>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</si>
  <si>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</si>
  <si>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</si>
  <si>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</si>
  <si>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</si>
  <si>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</si>
  <si>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</si>
  <si>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</si>
  <si>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</si>
  <si>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</si>
  <si>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</si>
  <si>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</si>
  <si>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</si>
  <si>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</si>
  <si>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</si>
  <si>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</si>
  <si>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</si>
  <si>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</si>
  <si>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</si>
  <si>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</si>
  <si>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</si>
  <si>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</si>
  <si>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</si>
  <si>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</si>
  <si>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</si>
  <si>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</si>
  <si>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</si>
  <si>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</si>
  <si>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</si>
  <si>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</si>
  <si>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</si>
  <si>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</si>
  <si>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</si>
  <si>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</si>
  <si>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</si>
  <si>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</si>
  <si>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</si>
  <si>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</si>
  <si>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</si>
  <si>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</si>
  <si>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</si>
  <si>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</si>
  <si>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</si>
  <si>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</si>
  <si>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</si>
  <si>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</si>
  <si>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</si>
  <si>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</si>
  <si>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</si>
  <si>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</si>
  <si>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</si>
  <si>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</si>
  <si>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</si>
  <si>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</si>
  <si>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</si>
  <si>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</si>
  <si>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</si>
  <si>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</si>
  <si>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</si>
  <si>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</si>
  <si>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</si>
  <si>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</si>
  <si>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</si>
  <si>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</si>
  <si>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</si>
  <si>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</si>
  <si>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</si>
  <si>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</si>
  <si>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</si>
  <si>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</si>
  <si>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</si>
  <si>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</si>
  <si>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</si>
  <si>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</si>
  <si>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</si>
  <si>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</si>
  <si>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</si>
  <si>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</si>
  <si>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</si>
  <si>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</si>
  <si>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</si>
  <si>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</si>
  <si>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</si>
  <si>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</si>
  <si>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</si>
  <si>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</si>
  <si>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</si>
  <si>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</si>
  <si>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</si>
  <si>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</si>
  <si>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</si>
  <si>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</si>
  <si>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</si>
  <si>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</si>
  <si>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</si>
  <si>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</si>
  <si>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</si>
  <si>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</si>
  <si>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</si>
  <si>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</si>
  <si>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</si>
  <si>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</si>
  <si>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</si>
  <si>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</si>
  <si>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</si>
  <si>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</si>
  <si>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</si>
  <si>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</si>
  <si>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</si>
  <si>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</si>
  <si>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</si>
  <si>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</si>
  <si>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</si>
  <si>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</si>
  <si>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</si>
  <si>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</si>
  <si>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</si>
  <si>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</si>
  <si>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</si>
  <si>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</si>
  <si>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</si>
  <si>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</si>
  <si>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</si>
  <si>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</si>
  <si>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</si>
  <si>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</si>
  <si>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</si>
  <si>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</si>
  <si>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</si>
  <si>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</si>
  <si>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</si>
  <si>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</si>
  <si>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</si>
  <si>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</si>
  <si>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</si>
  <si>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</si>
  <si>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</si>
  <si>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</si>
  <si>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</si>
  <si>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</si>
  <si>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</si>
  <si>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</si>
  <si>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</si>
  <si>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</si>
  <si>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</si>
  <si>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</si>
  <si>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</si>
  <si>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</si>
  <si>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</si>
  <si>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</si>
  <si>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</si>
  <si>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</si>
  <si>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</si>
  <si>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</si>
  <si>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</si>
  <si>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</si>
  <si>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</si>
  <si>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</si>
  <si>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</si>
  <si>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</si>
  <si>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</si>
  <si>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</si>
  <si>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</si>
  <si>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</si>
  <si>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</si>
  <si>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</si>
  <si>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</si>
  <si>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</si>
  <si>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</si>
  <si>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</si>
  <si>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</si>
  <si>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</si>
  <si>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</si>
  <si>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</si>
  <si>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</si>
  <si>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</si>
  <si>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</si>
  <si>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</si>
  <si>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</si>
  <si>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</si>
  <si>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</si>
  <si>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</si>
  <si>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</si>
  <si>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</si>
  <si>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</si>
  <si>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</si>
  <si>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</si>
  <si>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</si>
  <si>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</si>
  <si>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</si>
  <si>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</si>
  <si>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</si>
  <si>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</si>
  <si>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</si>
  <si>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</si>
  <si>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</si>
  <si>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</si>
  <si>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</si>
  <si>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</si>
  <si>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</si>
  <si>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</si>
  <si>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</si>
  <si>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</si>
  <si>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</si>
  <si>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</si>
  <si>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</si>
  <si>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</si>
  <si>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</si>
  <si>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</si>
  <si>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</si>
  <si>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</si>
  <si>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</si>
  <si>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</si>
  <si>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</si>
  <si>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</si>
  <si>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</si>
  <si>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</si>
  <si>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</si>
  <si>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</si>
  <si>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</si>
  <si>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</si>
  <si>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</si>
  <si>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</si>
  <si>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</si>
  <si>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</si>
  <si>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</si>
  <si>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</si>
  <si>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</si>
  <si>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</si>
  <si>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</si>
  <si>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</si>
  <si>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</si>
  <si>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</si>
  <si>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</si>
  <si>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</si>
  <si>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</si>
  <si>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</si>
  <si>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</si>
  <si>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</si>
  <si>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</si>
  <si>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</si>
  <si>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</si>
  <si>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</si>
  <si>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</si>
  <si>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</si>
  <si>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</si>
  <si>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</si>
  <si>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</si>
  <si>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</si>
  <si>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</si>
  <si>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</si>
  <si>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</si>
  <si>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</si>
  <si>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</si>
  <si>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</si>
  <si>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</si>
  <si>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</si>
  <si>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</si>
  <si>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</si>
  <si>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</si>
  <si>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</si>
  <si>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</si>
  <si>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</si>
  <si>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</si>
  <si>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</si>
  <si>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</si>
  <si>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</si>
  <si>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</si>
  <si>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</si>
  <si>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</si>
  <si>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</si>
  <si>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</si>
  <si>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</si>
  <si>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</si>
  <si>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</si>
  <si>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</si>
  <si>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</si>
  <si>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</si>
  <si>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</si>
  <si>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</si>
  <si>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</si>
  <si>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</si>
  <si>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</si>
  <si>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</si>
  <si>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</si>
  <si>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</si>
  <si>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</si>
  <si>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</si>
  <si>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</si>
  <si>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</si>
  <si>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</si>
  <si>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</si>
  <si>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</si>
  <si>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</si>
  <si>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</si>
  <si>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</si>
  <si>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</si>
  <si>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</si>
  <si>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</si>
  <si>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</si>
  <si>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</si>
  <si>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</si>
  <si>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</si>
  <si>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</si>
  <si>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</si>
  <si>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</si>
  <si>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</si>
  <si>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</si>
  <si>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</si>
  <si>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</si>
  <si>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</si>
  <si>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</si>
  <si>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</si>
  <si>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</si>
  <si>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</si>
  <si>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</si>
  <si>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</si>
  <si>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</si>
  <si>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</si>
  <si>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</si>
  <si>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</si>
  <si>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</si>
  <si>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</si>
  <si>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</si>
  <si>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</si>
  <si>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</si>
  <si>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</si>
  <si>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</si>
  <si>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</si>
  <si>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</si>
  <si>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</si>
  <si>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</si>
  <si>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</si>
  <si>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</si>
  <si>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</si>
  <si>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</si>
  <si>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</si>
  <si>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</si>
  <si>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</si>
  <si>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</si>
  <si>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</si>
  <si>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</si>
  <si>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</si>
  <si>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</si>
  <si>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</si>
  <si>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</si>
  <si>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</si>
  <si>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</si>
  <si>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</si>
  <si>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</si>
  <si>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</si>
  <si>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</si>
  <si>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</si>
  <si>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</si>
  <si>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</si>
  <si>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</si>
  <si>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</si>
  <si>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</si>
  <si>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</si>
  <si>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</si>
  <si>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</si>
  <si>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</si>
  <si>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</si>
  <si>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</si>
  <si>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</si>
  <si>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</si>
  <si>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</si>
  <si>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</si>
  <si>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</si>
  <si>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</si>
  <si>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</si>
  <si>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</si>
  <si>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</si>
  <si>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</si>
  <si>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</si>
  <si>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</si>
  <si>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</si>
  <si>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</si>
  <si>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</si>
  <si>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</si>
  <si>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</si>
  <si>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</si>
  <si>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</si>
  <si>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</si>
  <si>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</si>
  <si>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</si>
  <si>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</si>
  <si>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</si>
  <si>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</si>
  <si>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</si>
  <si>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</si>
  <si>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</si>
  <si>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</si>
  <si>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</si>
  <si>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</si>
  <si>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</si>
  <si>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</si>
  <si>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</si>
  <si>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</si>
  <si>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</si>
  <si>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</si>
  <si>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</si>
  <si>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</si>
  <si>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</si>
  <si>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</si>
  <si>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</si>
  <si>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</si>
  <si>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</si>
  <si>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</si>
  <si>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</si>
  <si>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</si>
  <si>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</si>
  <si>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</si>
  <si>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</si>
  <si>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</si>
  <si>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</si>
  <si>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</si>
  <si>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</si>
  <si>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</si>
  <si>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</si>
  <si>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</si>
  <si>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</si>
  <si>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</si>
  <si>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</si>
  <si>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</si>
  <si>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</si>
  <si>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</si>
  <si>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</si>
  <si>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</si>
  <si>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</si>
  <si>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</si>
  <si>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</si>
  <si>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</si>
  <si>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</si>
  <si>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</si>
  <si>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</si>
  <si>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</si>
  <si>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</si>
  <si>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</si>
  <si>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</si>
  <si>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</si>
  <si>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</si>
  <si>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</si>
  <si>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</si>
  <si>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</si>
  <si>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</si>
  <si>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</si>
  <si>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</si>
  <si>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</si>
  <si>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</si>
  <si>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</si>
  <si>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</si>
  <si>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</si>
  <si>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</si>
  <si>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</si>
  <si>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</si>
  <si>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</si>
  <si>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</si>
  <si>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</si>
  <si>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</si>
  <si>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</si>
  <si>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</si>
  <si>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</si>
  <si>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</si>
  <si>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</si>
  <si>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</si>
  <si>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</si>
  <si>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</si>
  <si>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</si>
  <si>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</si>
  <si>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</si>
  <si>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</si>
  <si>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</si>
  <si>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</si>
  <si>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</si>
  <si>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</si>
  <si>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</si>
  <si>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</si>
  <si>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</si>
  <si>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</si>
  <si>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</si>
  <si>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</si>
  <si>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</si>
  <si>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</si>
  <si>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</si>
  <si>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</si>
  <si>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</si>
  <si>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</si>
  <si>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</si>
  <si>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</si>
  <si>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</si>
  <si>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</si>
  <si>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</si>
  <si>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</si>
  <si>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</si>
  <si>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</si>
  <si>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</si>
  <si>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</si>
  <si>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</si>
  <si>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</si>
  <si>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</si>
  <si>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</si>
  <si>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</si>
  <si>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</si>
  <si>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</si>
  <si>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</si>
  <si>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</si>
  <si>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</si>
  <si>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</si>
  <si>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</si>
  <si>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</si>
  <si>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</si>
  <si>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</si>
  <si>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</si>
  <si>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</si>
  <si>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</si>
  <si>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</si>
  <si>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</si>
  <si>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</si>
  <si>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</si>
  <si>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</si>
  <si>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</si>
  <si>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</si>
  <si>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</si>
  <si>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</si>
  <si>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</si>
  <si>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</si>
  <si>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</si>
  <si>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</si>
  <si>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</si>
  <si>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</si>
  <si>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</si>
  <si>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</si>
  <si>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</si>
  <si>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</si>
  <si>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</si>
  <si>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</si>
  <si>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</si>
  <si>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</si>
  <si>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</si>
  <si>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</si>
  <si>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</si>
  <si>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</si>
  <si>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</si>
  <si>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</si>
  <si>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</si>
  <si>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</si>
  <si>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</si>
  <si>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</si>
  <si>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</si>
  <si>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</si>
  <si>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</si>
  <si>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</si>
  <si>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</si>
  <si>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</si>
  <si>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</si>
  <si>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</si>
  <si>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</si>
  <si>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</si>
  <si>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</si>
  <si>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</si>
  <si>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</si>
  <si>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</si>
  <si>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</si>
  <si>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</si>
  <si>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</si>
  <si>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</si>
  <si>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</si>
  <si>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</si>
  <si>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</si>
  <si>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</si>
  <si>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</si>
  <si>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</si>
  <si>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</si>
  <si>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</si>
  <si>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</si>
  <si>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</si>
  <si>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</si>
  <si>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</si>
  <si>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</si>
  <si>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</si>
  <si>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</si>
  <si>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</si>
  <si>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</si>
  <si>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</si>
  <si>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</si>
  <si>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</si>
  <si>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</si>
  <si>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</si>
  <si>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</si>
  <si>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</si>
  <si>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</si>
  <si>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</si>
  <si>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</si>
  <si>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</si>
  <si>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</si>
  <si>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</si>
  <si>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</si>
  <si>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</si>
  <si>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</si>
  <si>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</si>
  <si>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</si>
  <si>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</si>
  <si>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</si>
  <si>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</si>
  <si>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</si>
  <si>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</si>
  <si>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</si>
  <si>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</si>
  <si>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</si>
  <si>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</si>
  <si>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</si>
  <si>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</si>
  <si>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</si>
  <si>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</si>
  <si>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</si>
  <si>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</si>
  <si>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</si>
  <si>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</si>
  <si>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</si>
  <si>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</si>
  <si>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</si>
  <si>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</si>
  <si>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</si>
  <si>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</si>
  <si>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</si>
  <si>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</si>
  <si>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</si>
  <si>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</si>
  <si>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</si>
  <si>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</si>
  <si>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</si>
  <si>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</si>
  <si>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</si>
  <si>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</si>
  <si>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</si>
  <si>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</si>
  <si>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</si>
  <si>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</si>
  <si>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</si>
  <si>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</si>
  <si>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</si>
  <si>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</si>
  <si>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</si>
  <si>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</si>
  <si>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</si>
  <si>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</si>
  <si>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</si>
  <si>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</si>
  <si>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</si>
  <si>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</si>
  <si>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</si>
  <si>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</si>
  <si>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</si>
  <si>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</si>
  <si>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</si>
  <si>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</si>
  <si>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</si>
  <si>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</si>
  <si>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</si>
  <si>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</si>
  <si>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</si>
  <si>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</si>
  <si>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</si>
  <si>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</si>
  <si>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</si>
  <si>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</si>
  <si>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</si>
  <si>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</si>
  <si>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</si>
  <si>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</si>
  <si>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</si>
  <si>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</si>
  <si>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</si>
  <si>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</si>
  <si>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</si>
  <si>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</si>
  <si>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</si>
  <si>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</si>
  <si>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</si>
  <si>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</si>
  <si>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</si>
  <si>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</si>
  <si>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</si>
  <si>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</si>
  <si>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</si>
  <si>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</si>
  <si>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</si>
  <si>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</si>
  <si>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</si>
  <si>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</si>
  <si>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</si>
  <si>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</si>
  <si>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</si>
  <si>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</si>
  <si>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</si>
  <si>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</si>
  <si>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</si>
  <si>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</si>
  <si>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</si>
  <si>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</si>
  <si>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</si>
  <si>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</si>
  <si>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</si>
  <si>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</si>
  <si>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</si>
  <si>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</si>
  <si>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</si>
  <si>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</si>
  <si>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</si>
  <si>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</si>
  <si>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</si>
  <si>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</si>
  <si>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</si>
  <si>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</si>
  <si>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</si>
  <si>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</si>
  <si>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</si>
  <si>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</si>
  <si>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</si>
  <si>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</si>
  <si>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</si>
  <si>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</si>
  <si>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</si>
  <si>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</si>
  <si>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</si>
  <si>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</si>
  <si>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</si>
  <si>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</si>
  <si>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</si>
  <si>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</si>
  <si>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</si>
  <si>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</si>
  <si>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</si>
  <si>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</si>
  <si>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</si>
  <si>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</si>
  <si>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</si>
  <si>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</si>
  <si>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</si>
  <si>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</si>
  <si>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</si>
  <si>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</si>
  <si>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</si>
  <si>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</si>
  <si>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</si>
  <si>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</si>
  <si>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</si>
  <si>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</si>
  <si>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</si>
  <si>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</si>
  <si>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</si>
  <si>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</si>
  <si>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</si>
  <si>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</si>
  <si>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</si>
  <si>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</si>
  <si>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</si>
  <si>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</si>
  <si>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</si>
  <si>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</si>
  <si>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</si>
  <si>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</si>
  <si>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</si>
  <si>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</si>
  <si>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</si>
  <si>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</si>
  <si>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</si>
  <si>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</si>
  <si>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</si>
  <si>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</si>
  <si>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</si>
  <si>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</si>
  <si>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</si>
  <si>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</si>
  <si>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</si>
  <si>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</si>
  <si>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</si>
  <si>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</si>
  <si>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</si>
  <si>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</si>
  <si>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</si>
  <si>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</si>
  <si>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</si>
  <si>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</si>
  <si>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</si>
  <si>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</si>
  <si>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</si>
  <si>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</si>
  <si>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</si>
  <si>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</si>
  <si>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</si>
  <si>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</si>
  <si>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</si>
  <si>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</si>
  <si>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</si>
  <si>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</si>
  <si>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</si>
  <si>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</si>
  <si>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</si>
  <si>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</si>
  <si>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</si>
  <si>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</si>
  <si>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</si>
  <si>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</si>
  <si>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</si>
  <si>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</si>
  <si>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</si>
  <si>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</si>
  <si>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</si>
  <si>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</si>
  <si>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</si>
  <si>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</si>
  <si>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</si>
  <si>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</si>
  <si>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</si>
  <si>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</si>
  <si>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</si>
  <si>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</si>
  <si>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</si>
  <si>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</si>
  <si>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</si>
  <si>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</si>
  <si>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</si>
  <si>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</si>
  <si>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</si>
  <si>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</si>
  <si>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</si>
  <si>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</si>
  <si>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</si>
  <si>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</si>
  <si>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</si>
  <si>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</si>
  <si>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</si>
  <si>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</si>
  <si>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</si>
  <si>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</si>
  <si>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</si>
  <si>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</si>
  <si>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</si>
  <si>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</si>
  <si>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</si>
  <si>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</si>
  <si>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</si>
  <si>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</si>
  <si>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</si>
  <si>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</si>
  <si>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</si>
  <si>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</si>
  <si>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</si>
  <si>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</si>
  <si>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</si>
  <si>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</si>
  <si>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</si>
  <si>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</si>
  <si>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</si>
  <si>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</si>
  <si>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</si>
  <si>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</si>
  <si>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</si>
  <si>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</si>
  <si>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</si>
  <si>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</si>
  <si>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</si>
  <si>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</si>
  <si>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</si>
  <si>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</si>
  <si>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</si>
  <si>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</si>
  <si>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</si>
  <si>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</si>
  <si>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</si>
  <si>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</si>
  <si>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</si>
  <si>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</si>
  <si>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</si>
  <si>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</si>
  <si>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</si>
  <si>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</si>
  <si>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</si>
  <si>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</si>
  <si>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</si>
  <si>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</si>
  <si>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</si>
  <si>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</si>
  <si>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</si>
  <si>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</si>
  <si>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</si>
  <si>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</si>
  <si>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</si>
  <si>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</si>
  <si>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</si>
  <si>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</si>
  <si>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</si>
  <si>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</si>
  <si>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</si>
  <si>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</si>
  <si>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</si>
  <si>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</si>
  <si>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</si>
  <si>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</si>
  <si>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</si>
  <si>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</si>
  <si>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</si>
  <si>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</si>
  <si>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</si>
  <si>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</si>
  <si>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</si>
  <si>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</si>
  <si>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</si>
  <si>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</si>
  <si>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</si>
  <si>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</si>
  <si>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</si>
  <si>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</si>
  <si>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</si>
  <si>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</si>
  <si>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</si>
  <si>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</si>
  <si>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</si>
  <si>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</si>
  <si>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</si>
  <si>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</si>
  <si>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</si>
  <si>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</si>
  <si>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</si>
  <si>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</si>
  <si>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</si>
  <si>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</si>
  <si>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</si>
  <si>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</si>
  <si>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</si>
  <si>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</si>
  <si>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</si>
  <si>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</si>
  <si>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</si>
  <si>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</si>
  <si>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</si>
  <si>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</si>
  <si>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</si>
  <si>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</si>
  <si>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</si>
  <si>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</si>
  <si>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</si>
  <si>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</si>
  <si>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</si>
  <si>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</si>
  <si>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</si>
  <si>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</si>
  <si>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</si>
  <si>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</si>
  <si>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</si>
  <si>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</si>
  <si>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</si>
  <si>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</si>
  <si>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</si>
  <si>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</si>
  <si>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</si>
  <si>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</si>
  <si>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</si>
  <si>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</si>
  <si>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</si>
  <si>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</si>
  <si>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</si>
  <si>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</si>
  <si>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</si>
  <si>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</si>
  <si>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</si>
  <si>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</si>
  <si>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</si>
  <si>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</si>
  <si>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</si>
  <si>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</si>
  <si>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</si>
  <si>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</si>
  <si>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</si>
  <si>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</si>
  <si>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</si>
  <si>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</si>
  <si>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</si>
  <si>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</si>
  <si>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</si>
  <si>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</si>
  <si>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</si>
  <si>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</si>
  <si>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</si>
  <si>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</si>
  <si>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</si>
  <si>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</si>
  <si>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</si>
  <si>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</si>
  <si>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</si>
  <si>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</si>
  <si>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</si>
  <si>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</si>
  <si>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</si>
  <si>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</si>
  <si>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</si>
  <si>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</si>
  <si>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</si>
  <si>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</si>
  <si>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</si>
  <si>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</si>
  <si>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</si>
  <si>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</si>
  <si>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</si>
  <si>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</si>
  <si>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</si>
  <si>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</si>
  <si>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</si>
  <si>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</si>
  <si>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</si>
  <si>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</si>
  <si>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</si>
  <si>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</si>
  <si>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</si>
  <si>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</si>
  <si>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</si>
  <si>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</si>
  <si>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</si>
  <si>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</si>
  <si>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</si>
  <si>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</si>
  <si>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</si>
  <si>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</si>
  <si>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</si>
  <si>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</si>
  <si>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</si>
  <si>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</si>
  <si>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</si>
  <si>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</si>
  <si>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</si>
  <si>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</si>
  <si>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</si>
  <si>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</si>
  <si>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</si>
  <si>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</si>
  <si>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</si>
  <si>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</si>
  <si>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</si>
  <si>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</si>
  <si>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</si>
  <si>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</si>
  <si>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</si>
  <si>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</si>
  <si>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</si>
  <si>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</si>
  <si>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</si>
  <si>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</si>
  <si>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</si>
  <si>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</si>
  <si>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</si>
  <si>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</si>
  <si>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</si>
  <si>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</si>
  <si>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</si>
  <si>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</si>
  <si>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</si>
  <si>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</si>
  <si>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</si>
  <si>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</si>
  <si>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</si>
  <si>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</si>
  <si>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</si>
  <si>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</si>
  <si>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</si>
  <si>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</si>
  <si>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</si>
  <si>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</si>
  <si>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</si>
  <si>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</si>
  <si>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</si>
  <si>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</si>
  <si>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</si>
  <si>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</si>
  <si>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</si>
  <si>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</si>
  <si>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</si>
  <si>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</si>
  <si>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</si>
  <si>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</si>
  <si>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</si>
  <si>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</si>
  <si>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</si>
  <si>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</si>
  <si>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</si>
  <si>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</si>
  <si>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</si>
  <si>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</si>
  <si>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</si>
  <si>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</si>
  <si>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</si>
  <si>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</si>
  <si>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</si>
  <si>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</si>
  <si>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</si>
  <si>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</si>
  <si>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</si>
  <si>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</si>
  <si>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</si>
  <si>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</si>
  <si>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</si>
  <si>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</si>
  <si>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</si>
  <si>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</si>
  <si>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</si>
  <si>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</si>
  <si>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</si>
  <si>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</si>
  <si>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</si>
  <si>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</si>
  <si>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</si>
  <si>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</si>
  <si>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</si>
  <si>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</si>
  <si>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</si>
  <si>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</si>
  <si>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</si>
  <si>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</si>
  <si>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</si>
  <si>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</si>
  <si>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</si>
  <si>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</si>
  <si>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</si>
  <si>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</si>
  <si>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</si>
  <si>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</si>
  <si>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</si>
  <si>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</si>
  <si>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</si>
  <si>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</si>
  <si>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</si>
  <si>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</si>
  <si>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</si>
  <si>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</si>
  <si>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</si>
  <si>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</si>
  <si>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</si>
  <si>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</si>
  <si>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</si>
  <si>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</si>
  <si>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</si>
  <si>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</si>
  <si>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</si>
  <si>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</si>
  <si>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</si>
  <si>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</si>
  <si>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</si>
  <si>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</si>
  <si>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</si>
  <si>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</si>
  <si>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</si>
  <si>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</si>
  <si>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</si>
  <si>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</si>
  <si>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</si>
  <si>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</si>
  <si>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</si>
  <si>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</si>
  <si>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</si>
  <si>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</si>
  <si>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</si>
  <si>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</si>
  <si>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</si>
  <si>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</si>
  <si>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</si>
  <si>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</si>
  <si>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</si>
  <si>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</si>
  <si>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</si>
  <si>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</si>
  <si>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</si>
  <si>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</si>
  <si>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</si>
  <si>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</si>
  <si>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</si>
  <si>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</si>
  <si>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</si>
  <si>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</si>
  <si>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</si>
  <si>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</si>
  <si>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</si>
  <si>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</si>
  <si>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</si>
  <si>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</si>
  <si>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</si>
  <si>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</si>
  <si>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</si>
  <si>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</si>
  <si>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</si>
  <si>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</si>
  <si>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</si>
  <si>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</si>
  <si>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</si>
  <si>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</si>
  <si>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</si>
  <si>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</si>
  <si>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</si>
  <si>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</si>
  <si>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</si>
  <si>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</si>
  <si>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</si>
  <si>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</si>
  <si>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</si>
  <si>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</si>
  <si>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</si>
  <si>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</si>
  <si>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</si>
  <si>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</si>
  <si>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</si>
  <si>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</si>
  <si>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</si>
  <si>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</si>
  <si>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</si>
  <si>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</si>
  <si>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</si>
  <si>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</si>
  <si>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</si>
  <si>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</si>
  <si>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</si>
  <si>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</si>
  <si>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</si>
  <si>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</si>
  <si>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</si>
  <si>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</si>
  <si>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</si>
  <si>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</si>
  <si>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</si>
  <si>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</si>
  <si>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</si>
  <si>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</si>
  <si>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</si>
  <si>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</si>
  <si>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</si>
  <si>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</si>
  <si>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</si>
  <si>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</si>
  <si>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</si>
  <si>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</si>
  <si>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</si>
  <si>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</si>
  <si>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</si>
  <si>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</si>
  <si>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</si>
  <si>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</si>
  <si>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</si>
  <si>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</si>
  <si>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</si>
  <si>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</si>
  <si>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</si>
  <si>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</si>
  <si>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</si>
  <si>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</si>
  <si>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</si>
  <si>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</si>
  <si>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</si>
  <si>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</si>
  <si>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</si>
  <si>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</si>
  <si>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</si>
  <si>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</si>
  <si>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</si>
  <si>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</si>
  <si>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</si>
  <si>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</si>
  <si>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</si>
  <si>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</si>
  <si>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</si>
  <si>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</si>
  <si>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</si>
  <si>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</si>
  <si>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</si>
  <si>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</si>
  <si>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</si>
  <si>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</si>
  <si>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</si>
  <si>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</si>
  <si>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</si>
  <si>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</si>
  <si>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</si>
  <si>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</si>
  <si>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</si>
  <si>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</si>
  <si>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</si>
  <si>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</si>
  <si>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</si>
  <si>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</si>
  <si>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</si>
  <si>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</si>
  <si>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</si>
  <si>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</si>
  <si>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</si>
  <si>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</si>
  <si>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</si>
  <si>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</si>
  <si>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</si>
  <si>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</si>
  <si>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</si>
  <si>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</si>
  <si>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</si>
  <si>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</si>
  <si>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</si>
  <si>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</si>
  <si>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</si>
  <si>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</si>
  <si>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</si>
  <si>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</si>
  <si>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</si>
  <si>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</si>
  <si>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</si>
  <si>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</si>
  <si>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</si>
  <si>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</si>
  <si>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</si>
  <si>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</si>
  <si>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</si>
  <si>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</si>
  <si>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</si>
  <si>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</si>
  <si>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</si>
  <si>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</si>
  <si>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</si>
  <si>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</si>
  <si>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</si>
  <si>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</si>
  <si>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</si>
  <si>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</si>
  <si>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</si>
  <si>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</si>
  <si>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</si>
  <si>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</si>
  <si>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</si>
  <si>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</si>
  <si>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</si>
  <si>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</si>
  <si>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</si>
  <si>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</si>
  <si>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</si>
  <si>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</si>
  <si>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</si>
  <si>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</si>
  <si>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</si>
  <si>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</si>
  <si>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</si>
  <si>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</si>
  <si>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</si>
  <si>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</si>
  <si>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</si>
  <si>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</si>
  <si>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</si>
  <si>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</si>
  <si>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</si>
  <si>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</si>
  <si>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</si>
  <si>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</si>
  <si>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</si>
  <si>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</si>
  <si>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</si>
  <si>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</si>
  <si>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</si>
  <si>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</si>
  <si>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</si>
  <si>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</si>
  <si>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</si>
  <si>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</si>
  <si>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</si>
  <si>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</si>
  <si>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</si>
  <si>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</si>
  <si>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</si>
  <si>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</si>
  <si>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</si>
  <si>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</si>
  <si>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</si>
  <si>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</si>
  <si>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</si>
  <si>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</si>
  <si>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</si>
  <si>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</si>
  <si>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</si>
  <si>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</si>
  <si>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</si>
  <si>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</si>
  <si>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</si>
  <si>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</si>
  <si>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</si>
  <si>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</si>
  <si>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</si>
  <si>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</si>
  <si>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</si>
  <si>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</si>
  <si>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</si>
  <si>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</si>
  <si>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</si>
  <si>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</si>
  <si>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</si>
  <si>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</si>
  <si>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</si>
  <si>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</si>
  <si>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</si>
  <si>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</si>
  <si>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</si>
  <si>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</si>
  <si>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</si>
  <si>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</si>
  <si>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</si>
  <si>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</si>
  <si>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</si>
  <si>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</si>
  <si>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</si>
  <si>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</si>
  <si>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</si>
  <si>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</si>
  <si>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</si>
  <si>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</si>
  <si>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</si>
  <si>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</si>
  <si>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</si>
  <si>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</si>
  <si>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</si>
  <si>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</si>
  <si>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</si>
  <si>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</si>
  <si>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</si>
  <si>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</si>
  <si>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</si>
  <si>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</si>
  <si>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</si>
  <si>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</si>
  <si>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</si>
  <si>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</si>
  <si>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</si>
  <si>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</si>
  <si>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</si>
  <si>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</si>
  <si>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</si>
  <si>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</si>
  <si>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</si>
  <si>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</si>
  <si>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</si>
  <si>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</si>
  <si>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</si>
  <si>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</si>
  <si>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</si>
  <si>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</si>
  <si>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</si>
  <si>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</si>
  <si>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</si>
  <si>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</si>
  <si>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</si>
  <si>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</si>
  <si>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</si>
  <si>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</si>
  <si>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</si>
  <si>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</si>
  <si>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</si>
  <si>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</si>
  <si>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</si>
  <si>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</si>
  <si>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</si>
  <si>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</si>
  <si>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</si>
  <si>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</si>
  <si>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</si>
  <si>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</si>
  <si>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</si>
  <si>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</si>
  <si>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</si>
  <si>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</si>
  <si>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</si>
  <si>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</si>
  <si>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</si>
  <si>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</si>
  <si>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</si>
  <si>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</si>
  <si>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</si>
  <si>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</si>
  <si>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</si>
  <si>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</si>
  <si>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</si>
  <si>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</si>
  <si>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</si>
  <si>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</si>
  <si>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</si>
  <si>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</si>
  <si>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</si>
  <si>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</si>
  <si>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</si>
  <si>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</si>
  <si>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</si>
  <si>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</si>
  <si>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</si>
  <si>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</si>
  <si>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</si>
  <si>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</si>
  <si>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</si>
  <si>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</si>
  <si>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</si>
  <si>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</si>
  <si>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</si>
  <si>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</si>
  <si>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</si>
  <si>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</si>
  <si>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</si>
  <si>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</si>
  <si>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</si>
  <si>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</si>
  <si>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</si>
  <si>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</si>
  <si>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</si>
  <si>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</si>
  <si>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</si>
  <si>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</si>
  <si>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</si>
  <si>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</si>
  <si>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</si>
  <si>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</si>
  <si>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</si>
  <si>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</si>
  <si>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</si>
  <si>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</si>
  <si>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</si>
  <si>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</si>
  <si>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</si>
  <si>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</si>
  <si>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</si>
  <si>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</si>
  <si>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</si>
  <si>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</si>
  <si>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</si>
  <si>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</si>
  <si>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</si>
  <si>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</si>
  <si>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</si>
  <si>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</si>
  <si>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</si>
  <si>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</si>
  <si>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</si>
  <si>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</si>
  <si>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</si>
  <si>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</si>
  <si>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</si>
  <si>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</si>
  <si>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</si>
  <si>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</si>
  <si>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</si>
  <si>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</si>
  <si>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</si>
  <si>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</si>
  <si>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</si>
  <si>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</si>
  <si>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</si>
  <si>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</si>
  <si>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</si>
  <si>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</si>
  <si>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</si>
  <si>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</si>
  <si>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</si>
  <si>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</si>
  <si>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</si>
  <si>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</si>
  <si>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</si>
  <si>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</si>
  <si>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</si>
  <si>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</si>
  <si>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</si>
  <si>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</si>
  <si>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</si>
  <si>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</si>
  <si>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</si>
  <si>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</si>
  <si>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</si>
  <si>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</si>
  <si>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</si>
  <si>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</si>
  <si>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</si>
  <si>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</si>
  <si>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</si>
  <si>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</si>
  <si>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</si>
  <si>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</si>
  <si>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</si>
  <si>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</si>
  <si>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</si>
  <si>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</si>
  <si>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</si>
  <si>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</si>
  <si>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</si>
  <si>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</si>
  <si>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</si>
  <si>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</si>
  <si>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</si>
  <si>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</si>
  <si>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</si>
  <si>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</si>
  <si>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</si>
  <si>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</si>
  <si>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</si>
  <si>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</si>
  <si>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</si>
  <si>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</si>
  <si>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</si>
  <si>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</si>
  <si>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</si>
  <si>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</si>
  <si>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</si>
  <si>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</si>
  <si>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</si>
  <si>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</si>
  <si>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</si>
  <si>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</si>
  <si>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</si>
  <si>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</si>
  <si>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</si>
  <si>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</si>
  <si>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</si>
  <si>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</si>
  <si>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</si>
  <si>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</si>
  <si>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</si>
  <si>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</si>
  <si>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</si>
  <si>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</si>
  <si>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</si>
  <si>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</si>
  <si>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</si>
  <si>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</si>
  <si>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</si>
  <si>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</si>
  <si>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</si>
  <si>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</si>
  <si>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</si>
  <si>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</si>
  <si>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</si>
  <si>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</si>
  <si>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</si>
  <si>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</si>
  <si>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</si>
  <si>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</si>
  <si>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</si>
  <si>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</si>
  <si>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</si>
  <si>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</si>
  <si>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</si>
  <si>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</si>
  <si>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</si>
  <si>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</si>
  <si>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</si>
  <si>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</si>
  <si>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</si>
  <si>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</si>
  <si>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</si>
  <si>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</si>
  <si>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</si>
  <si>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</si>
  <si>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</si>
  <si>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</si>
  <si>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</si>
  <si>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</si>
  <si>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</si>
  <si>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</si>
  <si>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</si>
  <si>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</si>
  <si>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</si>
  <si>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</si>
  <si>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</si>
  <si>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</si>
  <si>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</si>
  <si>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</si>
  <si>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</si>
  <si>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</si>
  <si>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</si>
  <si>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</si>
  <si>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</si>
  <si>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</si>
  <si>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</si>
  <si>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</si>
  <si>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</si>
  <si>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</si>
  <si>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</si>
  <si>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</si>
  <si>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</si>
  <si>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</si>
  <si>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</si>
  <si>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</si>
  <si>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</si>
  <si>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</si>
  <si>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</si>
  <si>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</si>
  <si>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</si>
  <si>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</si>
  <si>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</si>
  <si>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</si>
  <si>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</si>
  <si>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</si>
  <si>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</si>
  <si>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</si>
  <si>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</si>
  <si>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</si>
  <si>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</si>
  <si>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</si>
  <si>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</si>
  <si>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</si>
  <si>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</si>
  <si>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</si>
  <si>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</si>
  <si>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</si>
  <si>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</si>
  <si>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</si>
  <si>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</si>
  <si>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</si>
  <si>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</si>
  <si>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</si>
  <si>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</si>
  <si>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</si>
  <si>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</si>
  <si>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</si>
  <si>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</si>
  <si>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</si>
  <si>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</si>
  <si>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</si>
  <si>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</si>
  <si>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</si>
  <si>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</si>
  <si>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</si>
  <si>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</si>
  <si>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</si>
  <si>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</si>
  <si>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</si>
  <si>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</si>
  <si>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</si>
  <si>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</si>
  <si>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</si>
  <si>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</si>
  <si>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</si>
  <si>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</si>
  <si>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</si>
  <si>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</si>
  <si>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</si>
  <si>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</si>
  <si>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</si>
  <si>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</si>
  <si>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</si>
  <si>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</si>
  <si>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</si>
  <si>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</si>
  <si>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</si>
  <si>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</si>
  <si>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</si>
  <si>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</si>
  <si>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</si>
  <si>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</si>
  <si>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</si>
  <si>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</si>
  <si>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</si>
  <si>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</si>
  <si>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</si>
  <si>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</si>
  <si>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</si>
  <si>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</si>
  <si>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</si>
  <si>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</si>
  <si>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</si>
  <si>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</si>
  <si>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</si>
  <si>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</si>
  <si>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</si>
  <si>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</si>
  <si>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</si>
  <si>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</si>
  <si>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</si>
  <si>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</si>
  <si>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</si>
  <si>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</si>
  <si>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</si>
  <si>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</si>
  <si>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</si>
  <si>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</si>
  <si>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</si>
  <si>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</si>
  <si>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</si>
  <si>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</si>
  <si>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</si>
  <si>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</si>
  <si>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</si>
  <si>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</si>
  <si>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</si>
  <si>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</si>
  <si>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</si>
  <si>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</si>
  <si>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</si>
  <si>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</si>
  <si>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</si>
  <si>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</si>
  <si>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</si>
  <si>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</si>
  <si>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</si>
  <si>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</si>
  <si>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</si>
  <si>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</si>
  <si>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</si>
  <si>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</si>
  <si>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</si>
  <si>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</si>
  <si>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</si>
  <si>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</si>
  <si>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</si>
  <si>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</si>
  <si>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</si>
  <si>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</si>
  <si>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</si>
  <si>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</si>
  <si>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</si>
  <si>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</si>
  <si>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</si>
  <si>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</si>
  <si>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</si>
  <si>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</si>
  <si>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</si>
  <si>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</si>
  <si>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</si>
  <si>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</si>
  <si>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</si>
  <si>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</si>
  <si>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</si>
  <si>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</si>
  <si>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</si>
  <si>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</si>
  <si>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</si>
  <si>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</si>
  <si>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</si>
  <si>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</si>
  <si>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</si>
  <si>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</si>
  <si>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</si>
  <si>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</si>
  <si>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</si>
  <si>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</si>
  <si>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</si>
  <si>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</si>
  <si>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</si>
  <si>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</si>
  <si>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</si>
  <si>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</si>
  <si>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</si>
  <si>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</si>
  <si>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</si>
  <si>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</si>
  <si>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</si>
  <si>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</si>
  <si>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</si>
  <si>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</si>
  <si>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</si>
  <si>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</si>
  <si>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</si>
  <si>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</si>
  <si>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</si>
  <si>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</si>
  <si>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</si>
  <si>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</si>
  <si>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</si>
  <si>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</si>
  <si>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</si>
  <si>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</si>
  <si>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</si>
  <si>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</si>
  <si>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</si>
  <si>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</si>
  <si>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</si>
  <si>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</si>
  <si>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</si>
  <si>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</si>
  <si>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</si>
  <si>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</si>
  <si>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</si>
  <si>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</si>
  <si>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</si>
  <si>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</si>
  <si>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</si>
  <si>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</si>
  <si>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</si>
  <si>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</si>
  <si>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</si>
  <si>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</si>
  <si>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</si>
  <si>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</si>
  <si>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</si>
  <si>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</si>
  <si>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</si>
  <si>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</si>
  <si>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</si>
  <si>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</si>
  <si>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</si>
  <si>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</si>
  <si>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</si>
  <si>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</si>
  <si>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</si>
  <si>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</si>
  <si>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</si>
  <si>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</si>
  <si>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</si>
  <si>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</si>
  <si>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</si>
  <si>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</si>
  <si>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</si>
  <si>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</si>
  <si>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</si>
  <si>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</si>
  <si>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</si>
  <si>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</si>
  <si>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</si>
  <si>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</si>
  <si>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</si>
  <si>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</si>
  <si>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</si>
  <si>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</si>
  <si>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</si>
  <si>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</si>
  <si>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</si>
  <si>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</si>
  <si>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</si>
  <si>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</si>
  <si>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</si>
  <si>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</si>
  <si>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</si>
  <si>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</si>
  <si>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</si>
  <si>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</si>
  <si>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</si>
  <si>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</si>
  <si>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</si>
  <si>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</si>
  <si>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</si>
  <si>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</si>
  <si>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</si>
  <si>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</si>
  <si>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</si>
  <si>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</si>
  <si>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</si>
  <si>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</si>
  <si>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</si>
  <si>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</si>
  <si>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</si>
  <si>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</si>
  <si>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</si>
  <si>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</si>
  <si>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</si>
  <si>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</si>
  <si>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</si>
  <si>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</si>
  <si>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</si>
  <si>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</si>
  <si>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</si>
  <si>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</si>
  <si>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</si>
  <si>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</si>
  <si>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</si>
  <si>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</si>
  <si>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</si>
  <si>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</si>
  <si>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</si>
  <si>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</si>
  <si>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</si>
  <si>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</si>
  <si>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</si>
  <si>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</si>
  <si>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</si>
  <si>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</si>
  <si>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</si>
  <si>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</si>
  <si>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</si>
  <si>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</si>
  <si>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</si>
  <si>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</si>
  <si>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</si>
  <si>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</si>
  <si>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</si>
  <si>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</si>
  <si>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</si>
  <si>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</si>
  <si>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</si>
  <si>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</si>
  <si>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</si>
  <si>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</si>
  <si>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</si>
  <si>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</si>
  <si>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</si>
  <si>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</si>
  <si>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</si>
  <si>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</si>
  <si>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</si>
  <si>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</si>
  <si>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</si>
  <si>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</si>
  <si>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</si>
  <si>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</si>
  <si>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</si>
  <si>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</si>
  <si>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</si>
  <si>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</si>
  <si>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</si>
  <si>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</si>
  <si>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</si>
  <si>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</si>
  <si>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</si>
  <si>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</si>
  <si>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</si>
  <si>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</si>
  <si>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</si>
  <si>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</si>
  <si>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</si>
  <si>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</si>
  <si>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</si>
  <si>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</si>
  <si>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</si>
  <si>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</si>
  <si>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</si>
  <si>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</si>
  <si>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</si>
  <si>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</si>
  <si>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</si>
  <si>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</si>
  <si>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</si>
  <si>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</si>
  <si>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</si>
  <si>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</si>
  <si>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</si>
  <si>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</si>
  <si>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</si>
  <si>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</si>
  <si>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</si>
  <si>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</si>
  <si>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</si>
  <si>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</si>
  <si>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</si>
  <si>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</si>
  <si>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</si>
  <si>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</si>
  <si>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</si>
  <si>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</si>
  <si>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</si>
  <si>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</si>
  <si>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</si>
  <si>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</si>
  <si>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</si>
  <si>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</si>
  <si>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</si>
  <si>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</si>
  <si>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</si>
  <si>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</si>
  <si>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</si>
  <si>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</si>
  <si>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</si>
  <si>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</si>
  <si>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</si>
  <si>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</si>
  <si>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</si>
  <si>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</si>
  <si>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</si>
  <si>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</si>
  <si>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</si>
  <si>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</si>
  <si>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</si>
  <si>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</si>
  <si>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</si>
  <si>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</si>
  <si>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</si>
  <si>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</si>
  <si>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</si>
  <si>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</si>
  <si>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</si>
  <si>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</si>
  <si>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</si>
  <si>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</si>
  <si>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</si>
  <si>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</si>
  <si>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</si>
  <si>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</si>
  <si>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</si>
  <si>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</si>
  <si>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</si>
  <si>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</si>
  <si>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</si>
  <si>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</si>
  <si>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</si>
  <si>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</si>
  <si>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</si>
  <si>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</si>
  <si>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</si>
  <si>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</si>
  <si>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</si>
  <si>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</si>
  <si>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</si>
  <si>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</si>
  <si>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</si>
  <si>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</si>
  <si>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</si>
  <si>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</si>
  <si>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</si>
  <si>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</si>
  <si>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</si>
  <si>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</si>
  <si>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</si>
  <si>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</si>
  <si>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</si>
  <si>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</si>
  <si>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</si>
  <si>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</si>
  <si>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</si>
  <si>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</si>
  <si>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</si>
  <si>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</si>
  <si>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</si>
  <si>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</si>
  <si>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</si>
  <si>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</si>
  <si>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</si>
  <si>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</si>
  <si>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</si>
  <si>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</si>
  <si>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</si>
  <si>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</si>
  <si>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</si>
  <si>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</si>
  <si>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</si>
  <si>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</si>
  <si>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</si>
  <si>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</si>
  <si>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</si>
  <si>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</si>
  <si>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</si>
  <si>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</si>
  <si>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</si>
  <si>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</si>
  <si>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</si>
  <si>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</si>
  <si>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</si>
  <si>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</si>
  <si>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</si>
  <si>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</si>
  <si>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</si>
  <si>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</si>
  <si>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</si>
  <si>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</si>
  <si>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</si>
  <si>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</si>
  <si>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</si>
  <si>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</si>
  <si>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</si>
  <si>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</si>
  <si>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</si>
  <si>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</si>
  <si>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</si>
  <si>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</si>
  <si>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</si>
  <si>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</si>
  <si>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</si>
  <si>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</si>
  <si>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</si>
  <si>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</si>
  <si>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</si>
  <si>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</si>
  <si>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</si>
  <si>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</si>
  <si>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</si>
  <si>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</si>
  <si>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</si>
  <si>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</si>
  <si>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</si>
  <si>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</si>
  <si>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</si>
  <si>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</si>
  <si>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</si>
  <si>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</si>
  <si>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</si>
  <si>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</si>
  <si>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</si>
  <si>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</si>
  <si>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</si>
  <si>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</si>
  <si>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</si>
  <si>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</si>
  <si>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</si>
  <si>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</si>
  <si>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</si>
  <si>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</si>
  <si>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</si>
  <si>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</si>
  <si>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</si>
  <si>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</si>
  <si>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</si>
  <si>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</si>
  <si>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</si>
  <si>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</si>
  <si>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</si>
  <si>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</si>
  <si>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</si>
  <si>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</si>
  <si>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</si>
  <si>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</si>
  <si>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</si>
  <si>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</si>
  <si>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</si>
  <si>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</si>
  <si>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</si>
  <si>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</si>
  <si>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</si>
  <si>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</si>
  <si>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</si>
  <si>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</si>
  <si>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</si>
  <si>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</si>
  <si>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</si>
  <si>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</si>
  <si>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</si>
  <si>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</si>
  <si>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</si>
  <si>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</si>
  <si>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</si>
  <si>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</si>
  <si>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</si>
  <si>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</si>
  <si>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</si>
  <si>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</si>
  <si>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</si>
  <si>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</si>
  <si>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</si>
  <si>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</si>
  <si>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</si>
  <si>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</si>
  <si>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</si>
  <si>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</si>
  <si>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</si>
  <si>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</si>
  <si>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</si>
  <si>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</si>
  <si>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</si>
  <si>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</si>
  <si>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</si>
  <si>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</si>
  <si>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</si>
  <si>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</si>
  <si>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</si>
  <si>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</si>
  <si>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</si>
  <si>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</si>
  <si>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</si>
  <si>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</si>
  <si>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</si>
  <si>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</si>
  <si>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</si>
  <si>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</si>
  <si>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</si>
  <si>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</si>
  <si>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</si>
  <si>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</si>
  <si>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</si>
  <si>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</si>
  <si>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</si>
  <si>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</si>
  <si>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</si>
  <si>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</si>
  <si>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</si>
  <si>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</si>
  <si>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</si>
  <si>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</si>
  <si>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</si>
  <si>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</si>
  <si>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</si>
  <si>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</si>
  <si>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</si>
  <si>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</si>
  <si>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</si>
  <si>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</si>
  <si>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</si>
  <si>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</si>
  <si>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</si>
  <si>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</si>
  <si>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</si>
  <si>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</si>
  <si>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</si>
  <si>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</si>
  <si>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</si>
  <si>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</si>
  <si>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</si>
  <si>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</si>
  <si>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</si>
  <si>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</si>
  <si>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</si>
  <si>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</si>
  <si>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</si>
  <si>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</si>
  <si>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</si>
  <si>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</si>
  <si>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</si>
  <si>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</si>
  <si>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</si>
  <si>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</si>
  <si>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</si>
  <si>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</si>
  <si>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</si>
  <si>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</si>
  <si>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</si>
  <si>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</si>
  <si>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</si>
  <si>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</si>
  <si>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</si>
  <si>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</si>
  <si>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</si>
  <si>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</si>
  <si>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</si>
  <si>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</si>
  <si>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</si>
  <si>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</si>
  <si>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</si>
  <si>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</si>
  <si>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</si>
  <si>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</si>
  <si>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</si>
  <si>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</si>
  <si>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</si>
  <si>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</si>
  <si>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</si>
  <si>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</si>
  <si>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</si>
  <si>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</si>
  <si>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</si>
  <si>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</si>
  <si>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</si>
  <si>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</si>
  <si>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</si>
  <si>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</si>
  <si>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</si>
  <si>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</si>
  <si>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</si>
  <si>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</si>
  <si>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</si>
  <si>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</si>
  <si>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</si>
  <si>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</si>
  <si>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</si>
  <si>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</si>
  <si>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</si>
  <si>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</si>
  <si>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</si>
  <si>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</si>
  <si>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</si>
  <si>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</si>
  <si>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</si>
  <si>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</si>
  <si>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</si>
  <si>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</si>
  <si>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</si>
  <si>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</si>
  <si>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</si>
  <si>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</si>
  <si>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</si>
  <si>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</si>
  <si>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</si>
  <si>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</si>
  <si>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</si>
  <si>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</si>
  <si>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</si>
  <si>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</si>
  <si>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</si>
  <si>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</si>
  <si>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</si>
  <si>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</si>
  <si>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</si>
  <si>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</si>
  <si>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</si>
  <si>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</si>
  <si>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</si>
  <si>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</si>
  <si>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</si>
  <si>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</si>
  <si>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</si>
  <si>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</si>
  <si>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</si>
  <si>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</si>
  <si>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</si>
  <si>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</si>
  <si>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</si>
  <si>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</si>
  <si>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</si>
  <si>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</si>
  <si>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</si>
  <si>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</si>
  <si>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</si>
  <si>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</si>
  <si>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</si>
  <si>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</si>
  <si>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</si>
  <si>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</si>
  <si>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</si>
  <si>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</si>
  <si>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</si>
  <si>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</si>
  <si>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</si>
  <si>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</si>
  <si>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</si>
  <si>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</si>
  <si>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</si>
  <si>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</si>
  <si>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</si>
  <si>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</si>
  <si>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</si>
  <si>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</si>
  <si>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</si>
  <si>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</si>
  <si>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</si>
  <si>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</si>
  <si>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</si>
  <si>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</si>
  <si>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</si>
  <si>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</si>
  <si>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</si>
  <si>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</si>
  <si>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</si>
  <si>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</si>
  <si>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</si>
  <si>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</si>
  <si>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</si>
  <si>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</si>
  <si>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</si>
  <si>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</si>
  <si>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</si>
  <si>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</si>
  <si>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</si>
  <si>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</si>
  <si>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</si>
  <si>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</si>
  <si>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</si>
  <si>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</si>
  <si>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</si>
  <si>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</si>
  <si>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</si>
  <si>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</si>
  <si>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</si>
  <si>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</si>
  <si>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</si>
  <si>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</si>
  <si>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</si>
  <si>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</si>
  <si>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</si>
  <si>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</si>
  <si>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</si>
  <si>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</si>
  <si>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</si>
  <si>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</si>
  <si>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</si>
  <si>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</si>
  <si>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</si>
  <si>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</si>
  <si>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</si>
  <si>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</si>
  <si>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</si>
  <si>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</si>
  <si>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</si>
  <si>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</si>
  <si>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</si>
  <si>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</si>
  <si>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</si>
  <si>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</si>
  <si>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</si>
  <si>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</si>
  <si>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</si>
  <si>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</si>
  <si>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</si>
  <si>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</si>
  <si>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</si>
  <si>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</si>
  <si>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</si>
  <si>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</si>
  <si>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</si>
  <si>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</si>
  <si>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</si>
  <si>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</si>
  <si>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</si>
  <si>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</si>
  <si>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</si>
  <si>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</si>
  <si>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</si>
  <si>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</si>
  <si>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</si>
  <si>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</si>
  <si>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</si>
  <si>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</si>
  <si>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</si>
  <si>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</si>
  <si>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</si>
  <si>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</si>
  <si>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</si>
  <si>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</si>
  <si>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</si>
  <si>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</si>
  <si>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</si>
  <si>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</si>
  <si>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</si>
  <si>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</si>
  <si>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</si>
  <si>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</si>
  <si>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</si>
  <si>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</si>
  <si>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</si>
  <si>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</si>
  <si>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</si>
  <si>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</si>
  <si>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</si>
  <si>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</si>
  <si>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</si>
  <si>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</si>
  <si>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</si>
  <si>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</si>
  <si>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</si>
  <si>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</si>
  <si>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</si>
  <si>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</si>
  <si>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</si>
  <si>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</si>
  <si>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</si>
  <si>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</si>
  <si>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</si>
  <si>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</si>
  <si>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</si>
  <si>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</si>
  <si>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</si>
  <si>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</si>
  <si>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</si>
  <si>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</si>
  <si>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</si>
  <si>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</si>
  <si>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</si>
  <si>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</si>
  <si>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</si>
  <si>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</si>
  <si>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</si>
  <si>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</si>
  <si>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</si>
  <si>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</si>
  <si>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</si>
  <si>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</si>
  <si>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</si>
  <si>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</si>
  <si>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</si>
  <si>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</si>
  <si>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</si>
  <si>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</si>
  <si>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</si>
  <si>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</si>
  <si>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</si>
  <si>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</si>
  <si>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</si>
  <si>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</si>
  <si>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</si>
  <si>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</si>
  <si>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</si>
  <si>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</si>
  <si>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</si>
  <si>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</si>
  <si>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</si>
  <si>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</si>
  <si>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</si>
  <si>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</si>
  <si>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</si>
  <si>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</si>
  <si>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</si>
  <si>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</si>
  <si>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</si>
  <si>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</si>
  <si>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</si>
  <si>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</si>
  <si>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</si>
  <si>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</si>
  <si>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</si>
  <si>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</si>
  <si>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</si>
  <si>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</si>
  <si>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</si>
  <si>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</si>
  <si>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</si>
  <si>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</si>
  <si>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</si>
  <si>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</si>
  <si>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</si>
  <si>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</si>
  <si>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</si>
  <si>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</si>
  <si>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</si>
  <si>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</si>
  <si>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</si>
  <si>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</si>
  <si>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</si>
  <si>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</si>
  <si>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</si>
  <si>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</si>
  <si>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</si>
  <si>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</si>
  <si>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</si>
  <si>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</si>
  <si>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</si>
  <si>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</si>
  <si>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</si>
  <si>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</si>
  <si>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</si>
  <si>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</si>
  <si>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</si>
  <si>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</si>
  <si>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</si>
  <si>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</si>
  <si>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</si>
  <si>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</si>
  <si>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</si>
  <si>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</si>
  <si>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</si>
  <si>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</si>
  <si>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</si>
  <si>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</si>
  <si>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</si>
  <si>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</si>
  <si>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</si>
  <si>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</si>
  <si>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</si>
  <si>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</si>
  <si>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</si>
  <si>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</si>
  <si>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</si>
  <si>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</si>
  <si>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</si>
  <si>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</si>
  <si>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</si>
  <si>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</si>
  <si>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</si>
  <si>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</si>
  <si>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</si>
  <si>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</si>
  <si>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</si>
  <si>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</si>
  <si>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</si>
  <si>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</si>
  <si>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</si>
  <si>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</si>
  <si>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</si>
  <si>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</si>
  <si>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</si>
  <si>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</si>
  <si>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</si>
  <si>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</si>
  <si>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</si>
  <si>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</si>
  <si>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</si>
  <si>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</si>
  <si>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</si>
  <si>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</si>
  <si>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</si>
  <si>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</si>
  <si>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</si>
  <si>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</si>
  <si>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</si>
  <si>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</si>
  <si>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</si>
  <si>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</si>
  <si>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</si>
  <si>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</si>
  <si>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</si>
  <si>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</si>
  <si>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</si>
  <si>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</si>
  <si>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</si>
  <si>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</si>
  <si>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</si>
  <si>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</si>
  <si>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</si>
  <si>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</si>
  <si>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</si>
  <si>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</si>
  <si>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</si>
  <si>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</si>
  <si>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</si>
  <si>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</si>
  <si>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</si>
  <si>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</si>
  <si>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</si>
  <si>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</si>
  <si>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</si>
  <si>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</si>
  <si>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</si>
  <si>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</si>
  <si>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</si>
  <si>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</si>
  <si>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</si>
  <si>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</si>
  <si>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</si>
  <si>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</si>
  <si>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</si>
  <si>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</si>
  <si>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</si>
  <si>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</si>
  <si>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</si>
  <si>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</si>
  <si>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</si>
  <si>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</si>
  <si>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</si>
  <si>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</si>
  <si>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</si>
  <si>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</si>
  <si>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</si>
  <si>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</si>
  <si>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</si>
  <si>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</si>
  <si>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</si>
  <si>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</si>
  <si>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</si>
  <si>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</si>
  <si>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</si>
  <si>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</si>
  <si>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</si>
  <si>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</si>
  <si>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</si>
  <si>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</si>
  <si>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</si>
  <si>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</si>
  <si>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</si>
  <si>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</si>
  <si>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</si>
  <si>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</si>
  <si>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</si>
  <si>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</si>
  <si>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</si>
  <si>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</si>
  <si>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</si>
  <si>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</si>
  <si>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</si>
  <si>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</si>
  <si>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</si>
  <si>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</si>
  <si>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</si>
  <si>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</si>
  <si>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</si>
  <si>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</si>
  <si>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</si>
  <si>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</si>
  <si>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</si>
  <si>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</si>
  <si>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</si>
  <si>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</si>
  <si>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</si>
  <si>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</si>
  <si>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</si>
  <si>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</si>
  <si>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</si>
  <si>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</si>
  <si>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</si>
  <si>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</si>
  <si>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</si>
  <si>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</si>
  <si>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</si>
  <si>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</si>
  <si>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</si>
  <si>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</si>
  <si>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</si>
  <si>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</si>
  <si>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</si>
  <si>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</si>
  <si>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</si>
  <si>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</si>
  <si>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</si>
  <si>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</si>
  <si>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</si>
  <si>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</si>
  <si>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</si>
  <si>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</si>
  <si>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</si>
  <si>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</si>
  <si>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</si>
  <si>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</si>
  <si>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</si>
  <si>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</si>
  <si>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</si>
  <si>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</si>
  <si>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</si>
  <si>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</si>
  <si>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</si>
  <si>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</si>
  <si>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</si>
  <si>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</si>
  <si>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</si>
  <si>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</si>
  <si>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</si>
  <si>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</si>
  <si>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</si>
  <si>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</si>
  <si>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</si>
  <si>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</si>
  <si>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</si>
  <si>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</si>
  <si>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</si>
  <si>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</si>
  <si>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</si>
  <si>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</si>
  <si>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</si>
  <si>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</si>
  <si>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</si>
  <si>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</si>
  <si>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</si>
  <si>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</si>
  <si>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</si>
  <si>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</si>
  <si>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</si>
  <si>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</si>
  <si>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</si>
  <si>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</si>
  <si>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</si>
  <si>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</si>
  <si>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</si>
  <si>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</si>
  <si>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</si>
  <si>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</si>
  <si>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</si>
  <si>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</si>
  <si>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</si>
  <si>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</si>
  <si>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</si>
  <si>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</si>
  <si>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</si>
  <si>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</si>
  <si>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</si>
  <si>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</si>
  <si>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</si>
  <si>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</si>
  <si>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</si>
  <si>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</si>
  <si>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</si>
  <si>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</si>
  <si>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</si>
  <si>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</si>
  <si>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</si>
  <si>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</si>
  <si>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</si>
  <si>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</si>
  <si>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</si>
  <si>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</si>
  <si>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</si>
  <si>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</si>
  <si>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</si>
  <si>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</si>
  <si>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</si>
  <si>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</si>
  <si>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</si>
  <si>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</si>
  <si>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</si>
  <si>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</si>
  <si>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</si>
  <si>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</si>
  <si>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</si>
  <si>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</si>
  <si>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</si>
  <si>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</si>
  <si>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</si>
  <si>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</si>
  <si>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</si>
  <si>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</si>
  <si>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</si>
  <si>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</si>
  <si>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</si>
  <si>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</si>
  <si>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</si>
  <si>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</si>
  <si>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</si>
  <si>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</si>
  <si>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</si>
  <si>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</si>
  <si>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</si>
  <si>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</si>
  <si>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</si>
  <si>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</si>
  <si>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</si>
  <si>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</si>
  <si>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</si>
  <si>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</si>
  <si>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</si>
  <si>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</si>
  <si>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</si>
  <si>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</si>
  <si>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</si>
  <si>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</si>
  <si>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</si>
  <si>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</si>
  <si>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</si>
  <si>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</si>
  <si>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</si>
  <si>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</si>
  <si>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</si>
  <si>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</si>
  <si>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</si>
  <si>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</si>
  <si>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</si>
  <si>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</si>
  <si>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</si>
  <si>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</si>
  <si>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</si>
  <si>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</si>
  <si>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</si>
  <si>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</si>
  <si>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</si>
  <si>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</si>
  <si>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</si>
  <si>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</si>
  <si>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</si>
  <si>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</si>
  <si>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</si>
  <si>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</si>
  <si>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</si>
  <si>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</si>
  <si>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</si>
  <si>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</si>
  <si>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</si>
  <si>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</si>
  <si>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</si>
  <si>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</si>
  <si>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</si>
  <si>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</si>
  <si>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</si>
  <si>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</si>
  <si>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</si>
  <si>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</si>
  <si>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</si>
  <si>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</si>
  <si>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</si>
  <si>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</si>
  <si>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</si>
  <si>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</si>
  <si>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</si>
  <si>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</si>
  <si>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</si>
  <si>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</si>
  <si>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</si>
  <si>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</si>
  <si>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</si>
  <si>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</si>
  <si>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</si>
  <si>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</si>
  <si>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</si>
  <si>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</si>
  <si>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</si>
  <si>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</si>
  <si>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</si>
  <si>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</si>
  <si>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</si>
  <si>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</si>
  <si>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</si>
  <si>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</si>
  <si>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</si>
  <si>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</si>
  <si>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</si>
  <si>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</si>
  <si>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</si>
  <si>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</si>
  <si>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</si>
  <si>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</si>
  <si>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</si>
  <si>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</si>
  <si>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</si>
  <si>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</si>
  <si>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</si>
  <si>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</si>
  <si>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</si>
  <si>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</si>
  <si>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</si>
  <si>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</si>
  <si>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</si>
  <si>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</si>
  <si>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</si>
  <si>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</si>
  <si>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</si>
  <si>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</si>
  <si>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</si>
  <si>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</si>
  <si>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</si>
  <si>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</si>
  <si>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</si>
  <si>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</si>
  <si>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</si>
  <si>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</si>
  <si>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</si>
  <si>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</si>
  <si>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</si>
  <si>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</si>
  <si>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</si>
  <si>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</si>
  <si>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</si>
  <si>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</si>
  <si>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</si>
  <si>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</si>
  <si>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</si>
  <si>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</si>
  <si>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</si>
  <si>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</si>
  <si>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</si>
  <si>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</si>
  <si>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</si>
  <si>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</si>
  <si>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</si>
  <si>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</si>
  <si>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</si>
  <si>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</si>
  <si>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</si>
  <si>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</si>
  <si>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</si>
  <si>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</si>
  <si>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</si>
  <si>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</si>
  <si>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</si>
  <si>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</si>
  <si>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</si>
  <si>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</si>
  <si>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</si>
  <si>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</si>
  <si>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</si>
  <si>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</si>
  <si>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</si>
  <si>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</si>
  <si>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</si>
  <si>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</si>
  <si>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</si>
  <si>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</si>
  <si>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</si>
  <si>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</si>
  <si>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</si>
  <si>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</si>
  <si>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</si>
  <si>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</si>
  <si>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</si>
  <si>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</si>
  <si>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</si>
  <si>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</si>
  <si>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</si>
  <si>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</si>
  <si>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</si>
  <si>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</si>
  <si>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</si>
  <si>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</si>
  <si>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</si>
  <si>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</si>
  <si>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</si>
  <si>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</si>
  <si>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</si>
  <si>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</si>
  <si>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</si>
  <si>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</si>
  <si>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</si>
  <si>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</si>
  <si>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</si>
  <si>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</si>
  <si>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</si>
  <si>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</si>
  <si>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</si>
  <si>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</si>
  <si>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</si>
  <si>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</si>
  <si>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</si>
  <si>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</si>
  <si>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</si>
  <si>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</si>
  <si>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</si>
  <si>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</si>
  <si>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</si>
  <si>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</si>
  <si>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</si>
  <si>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</si>
  <si>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</si>
  <si>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</si>
  <si>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</si>
  <si>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</si>
  <si>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</si>
  <si>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</si>
  <si>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</si>
  <si>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</si>
  <si>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</si>
  <si>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</si>
  <si>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</si>
  <si>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</si>
  <si>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</si>
  <si>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</si>
  <si>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</si>
  <si>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</si>
  <si>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</si>
  <si>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</si>
  <si>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</si>
  <si>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</si>
  <si>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</si>
  <si>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</si>
  <si>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</si>
  <si>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</si>
  <si>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</si>
  <si>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</si>
  <si>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</si>
  <si>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</si>
  <si>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</si>
  <si>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</si>
  <si>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</si>
  <si>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</si>
  <si>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</si>
  <si>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</si>
  <si>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</si>
  <si>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</si>
  <si>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</si>
  <si>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</si>
  <si>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</si>
  <si>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</si>
  <si>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</si>
  <si>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</si>
  <si>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</si>
  <si>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</si>
  <si>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</si>
  <si>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</si>
  <si>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</si>
  <si>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</si>
  <si>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</si>
  <si>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</si>
  <si>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</si>
  <si>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</si>
  <si>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</si>
  <si>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</si>
  <si>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</si>
  <si>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</si>
  <si>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</si>
  <si>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</si>
  <si>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</si>
  <si>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</si>
  <si>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</si>
  <si>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</si>
  <si>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</si>
  <si>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</si>
  <si>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</si>
  <si>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</si>
  <si>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</si>
  <si>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</si>
  <si>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</si>
  <si>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</si>
  <si>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</si>
  <si>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</si>
  <si>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</si>
  <si>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</si>
  <si>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</si>
  <si>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</si>
  <si>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</si>
  <si>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</si>
  <si>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</si>
  <si>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</si>
  <si>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</si>
  <si>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</si>
  <si>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</si>
  <si>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</si>
  <si>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</si>
  <si>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</si>
  <si>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</si>
  <si>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</si>
  <si>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</si>
  <si>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</si>
  <si>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</si>
  <si>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</si>
  <si>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</si>
  <si>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</si>
  <si>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</si>
  <si>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</si>
  <si>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</si>
  <si>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</si>
  <si>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</si>
  <si>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</si>
  <si>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</si>
  <si>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</si>
  <si>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</si>
  <si>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</si>
  <si>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</si>
  <si>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</si>
  <si>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</si>
  <si>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</si>
  <si>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</si>
  <si>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</si>
  <si>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</si>
  <si>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</si>
  <si>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</si>
  <si>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</si>
  <si>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</si>
  <si>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</si>
  <si>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</si>
  <si>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</si>
  <si>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</si>
  <si>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</si>
  <si>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</si>
  <si>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</si>
  <si>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</si>
  <si>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</si>
  <si>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</si>
  <si>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</si>
  <si>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</si>
  <si>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</si>
  <si>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</si>
  <si>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</si>
  <si>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</si>
  <si>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</si>
  <si>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</si>
  <si>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</si>
  <si>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</si>
  <si>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</si>
  <si>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</si>
  <si>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</si>
  <si>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</si>
  <si>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</si>
  <si>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</si>
  <si>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</si>
  <si>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</si>
  <si>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</si>
  <si>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</si>
  <si>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</si>
  <si>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</si>
  <si>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</si>
  <si>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</si>
  <si>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</si>
  <si>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</si>
  <si>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</si>
  <si>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</si>
  <si>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</si>
  <si>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</si>
  <si>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</si>
  <si>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</si>
  <si>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</si>
  <si>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</si>
  <si>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</si>
  <si>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</si>
  <si>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</si>
  <si>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</si>
  <si>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</si>
  <si>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</si>
  <si>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</si>
  <si>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</si>
  <si>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</si>
  <si>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</si>
  <si>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</si>
  <si>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</si>
  <si>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</si>
  <si>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</si>
  <si>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</si>
  <si>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</si>
  <si>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</si>
  <si>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</si>
  <si>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</si>
  <si>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</si>
  <si>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</si>
  <si>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</si>
  <si>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</si>
  <si>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</si>
  <si>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</si>
  <si>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</si>
  <si>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</si>
  <si>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</si>
  <si>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</si>
  <si>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</si>
  <si>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</si>
  <si>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</si>
  <si>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</si>
  <si>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</si>
  <si>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</si>
  <si>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</si>
  <si>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</si>
  <si>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</si>
  <si>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</si>
  <si>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</si>
  <si>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</si>
  <si>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</si>
  <si>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</si>
  <si>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</si>
  <si>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</si>
  <si>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</si>
  <si>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</si>
  <si>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</si>
  <si>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</si>
  <si>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</si>
  <si>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</si>
  <si>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</si>
  <si>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</si>
  <si>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</si>
  <si>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</si>
  <si>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</si>
  <si>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</si>
  <si>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</si>
  <si>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</si>
  <si>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</si>
  <si>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</si>
  <si>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</si>
  <si>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</si>
  <si>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</si>
  <si>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</si>
  <si>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</si>
  <si>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</si>
  <si>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</si>
  <si>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</si>
  <si>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</si>
  <si>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</si>
  <si>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</si>
  <si>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</si>
  <si>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</si>
  <si>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</si>
  <si>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</si>
  <si>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</si>
  <si>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</si>
  <si>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</si>
  <si>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</si>
  <si>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</si>
  <si>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</si>
  <si>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</si>
  <si>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</si>
  <si>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</si>
  <si>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</si>
  <si>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</si>
  <si>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</si>
  <si>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</si>
  <si>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</si>
  <si>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</si>
  <si>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</si>
  <si>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</si>
  <si>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</si>
  <si>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</si>
  <si>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</si>
  <si>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</si>
  <si>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</si>
  <si>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</si>
  <si>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</si>
  <si>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</si>
  <si>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</si>
  <si>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</si>
  <si>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</si>
  <si>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</si>
  <si>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</si>
  <si>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</si>
  <si>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</si>
  <si>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</si>
  <si>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</si>
  <si>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</si>
  <si>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</si>
  <si>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</si>
  <si>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</si>
  <si>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</si>
  <si>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</si>
  <si>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</si>
  <si>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</si>
  <si>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</si>
  <si>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</si>
  <si>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</si>
  <si>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</si>
  <si>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</si>
  <si>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</si>
  <si>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</si>
  <si>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</si>
  <si>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</si>
  <si>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</si>
  <si>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</si>
  <si>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</si>
  <si>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</si>
  <si>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</si>
  <si>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</si>
  <si>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</si>
  <si>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</si>
  <si>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</si>
  <si>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</si>
  <si>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</si>
  <si>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</si>
  <si>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</si>
  <si>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</si>
  <si>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</si>
  <si>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</si>
  <si>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</si>
  <si>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</si>
  <si>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</si>
  <si>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</si>
  <si>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</si>
  <si>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</si>
  <si>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</si>
  <si>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</si>
  <si>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</si>
  <si>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</si>
  <si>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</si>
  <si>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</si>
  <si>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</si>
  <si>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</si>
  <si>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</si>
  <si>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</si>
  <si>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</si>
  <si>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</si>
  <si>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</si>
  <si>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</si>
  <si>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</si>
  <si>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</si>
  <si>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</si>
  <si>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</si>
  <si>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</si>
  <si>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</si>
  <si>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</si>
  <si>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</si>
  <si>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</si>
  <si>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</si>
  <si>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</si>
  <si>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</si>
  <si>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</si>
  <si>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</si>
  <si>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</si>
  <si>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</si>
  <si>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</si>
  <si>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</si>
  <si>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</si>
  <si>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</si>
  <si>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</si>
  <si>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</si>
  <si>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</si>
  <si>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</si>
  <si>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</si>
  <si>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</si>
  <si>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</si>
  <si>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</si>
  <si>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</si>
  <si>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</si>
  <si>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</si>
  <si>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</si>
  <si>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</si>
  <si>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</si>
  <si>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</si>
  <si>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</si>
  <si>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</si>
  <si>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</si>
  <si>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</si>
  <si>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</si>
  <si>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</si>
  <si>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</si>
  <si>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</si>
  <si>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</si>
  <si>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</si>
  <si>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</si>
  <si>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</si>
  <si>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</si>
  <si>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</si>
  <si>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</si>
  <si>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</si>
  <si>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</si>
  <si>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</si>
  <si>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</si>
  <si>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</si>
  <si>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</si>
  <si>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</si>
  <si>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</si>
  <si>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</si>
  <si>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</si>
  <si>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</si>
  <si>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</si>
  <si>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</si>
  <si>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</si>
  <si>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</si>
  <si>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</si>
  <si>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</si>
  <si>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</si>
  <si>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</si>
  <si>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</si>
  <si>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</si>
  <si>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</si>
  <si>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</si>
  <si>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</si>
  <si>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</si>
  <si>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</si>
  <si>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</si>
  <si>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</si>
  <si>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</si>
  <si>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</si>
  <si>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</si>
  <si>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</si>
  <si>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</si>
  <si>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</si>
  <si>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</si>
  <si>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</si>
  <si>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</si>
  <si>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</si>
  <si>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</si>
  <si>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</si>
  <si>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</si>
  <si>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</si>
  <si>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</si>
  <si>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</si>
  <si>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</si>
  <si>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</si>
  <si>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</si>
  <si>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</si>
  <si>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</si>
  <si>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</si>
  <si>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</si>
  <si>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</si>
  <si>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</si>
  <si>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</si>
  <si>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</si>
  <si>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</si>
  <si>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</si>
  <si>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</si>
  <si>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</si>
  <si>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</si>
  <si>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</si>
  <si>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</si>
  <si>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</si>
  <si>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</si>
  <si>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</si>
  <si>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</si>
  <si>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</si>
  <si>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</si>
  <si>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</si>
  <si>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</si>
  <si>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</si>
  <si>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</si>
  <si>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</si>
  <si>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</si>
  <si>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</si>
  <si>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</si>
  <si>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</si>
  <si>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</si>
  <si>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</si>
  <si>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</si>
  <si>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</si>
  <si>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</si>
  <si>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</si>
  <si>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</si>
  <si>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</si>
  <si>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</si>
  <si>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</si>
  <si>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</si>
  <si>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</si>
  <si>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</si>
  <si>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</si>
  <si>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</si>
  <si>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</si>
  <si>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</si>
  <si>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</si>
  <si>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</si>
  <si>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</si>
  <si>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</si>
  <si>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</si>
  <si>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</si>
  <si>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</si>
  <si>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</si>
  <si>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</si>
  <si>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</si>
  <si>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</si>
  <si>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</si>
  <si>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</si>
  <si>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</si>
  <si>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</si>
  <si>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</si>
  <si>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</si>
  <si>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</si>
  <si>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</si>
  <si>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</si>
  <si>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</si>
  <si>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</si>
  <si>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</si>
  <si>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</si>
  <si>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</si>
  <si>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</si>
  <si>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</si>
  <si>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</si>
  <si>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</si>
  <si>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</si>
  <si>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</si>
  <si>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</si>
  <si>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</si>
  <si>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</si>
  <si>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</si>
  <si>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</si>
  <si>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</si>
  <si>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</si>
  <si>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</si>
  <si>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</si>
  <si>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</si>
  <si>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</si>
  <si>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</si>
  <si>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</si>
  <si>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</si>
  <si>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</si>
  <si>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</si>
  <si>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</si>
  <si>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</si>
  <si>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</si>
  <si>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</si>
  <si>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</si>
  <si>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</si>
  <si>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</si>
  <si>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</si>
  <si>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</si>
  <si>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</si>
  <si>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</si>
  <si>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</si>
  <si>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</si>
  <si>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</si>
  <si>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</si>
  <si>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</si>
  <si>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</si>
  <si>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</si>
  <si>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</si>
  <si>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</si>
  <si>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</si>
  <si>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</si>
  <si>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</si>
  <si>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</si>
  <si>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</si>
  <si>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</si>
  <si>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</si>
  <si>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</si>
  <si>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</si>
  <si>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</si>
  <si>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</si>
  <si>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</si>
  <si>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</si>
  <si>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</si>
  <si>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</si>
  <si>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</si>
  <si>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</si>
  <si>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</si>
  <si>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</si>
  <si>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</si>
  <si>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</si>
  <si>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</si>
  <si>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</si>
  <si>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</si>
  <si>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</si>
  <si>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</si>
  <si>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</si>
  <si>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</si>
  <si>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</si>
  <si>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</si>
  <si>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</si>
  <si>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</si>
  <si>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</si>
  <si>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</si>
  <si>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</si>
  <si>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</si>
  <si>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</si>
  <si>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</si>
  <si>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</si>
  <si>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</si>
  <si>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</si>
  <si>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</si>
  <si>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</si>
  <si>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</si>
  <si>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</si>
  <si>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</si>
  <si>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</si>
  <si>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</si>
  <si>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</si>
  <si>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</si>
  <si>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</si>
  <si>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</si>
  <si>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</si>
  <si>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</si>
  <si>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</si>
  <si>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</si>
  <si>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</si>
  <si>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</si>
  <si>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</si>
  <si>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</si>
  <si>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</si>
  <si>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</si>
  <si>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</si>
  <si>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</si>
  <si>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</si>
  <si>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</si>
  <si>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</si>
  <si>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</si>
  <si>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</si>
  <si>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</si>
  <si>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</si>
  <si>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</si>
  <si>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</si>
  <si>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</si>
  <si>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</si>
  <si>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</si>
  <si>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</si>
  <si>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</si>
  <si>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</si>
  <si>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</si>
  <si>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</si>
  <si>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</si>
  <si>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</si>
  <si>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</si>
  <si>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</si>
  <si>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</si>
  <si>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</si>
  <si>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</si>
  <si>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</si>
  <si>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</si>
  <si>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</si>
  <si>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</si>
  <si>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</si>
  <si>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</si>
  <si>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</si>
  <si>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</si>
  <si>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</si>
  <si>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</si>
  <si>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</si>
  <si>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</si>
  <si>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</si>
  <si>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</si>
  <si>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</si>
  <si>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</si>
  <si>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</si>
  <si>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</si>
  <si>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</si>
  <si>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</si>
  <si>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</si>
  <si>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</si>
  <si>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</si>
  <si>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</si>
  <si>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</si>
  <si>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</si>
  <si>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</si>
  <si>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</si>
  <si>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</si>
  <si>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</si>
  <si>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</si>
  <si>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</si>
  <si>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</si>
  <si>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</si>
  <si>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</si>
  <si>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</si>
  <si>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</si>
  <si>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</si>
  <si>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</si>
  <si>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</si>
  <si>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</si>
  <si>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</si>
  <si>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</si>
  <si>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</si>
  <si>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</si>
  <si>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</si>
  <si>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</si>
  <si>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</si>
  <si>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</si>
  <si>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</si>
  <si>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</si>
  <si>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</si>
  <si>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</si>
  <si>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</si>
  <si>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</si>
  <si>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</si>
  <si>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</si>
  <si>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</si>
  <si>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</si>
  <si>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</si>
  <si>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</si>
  <si>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</si>
  <si>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</si>
  <si>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</si>
  <si>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</si>
  <si>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</si>
  <si>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</si>
  <si>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</si>
  <si>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</si>
  <si>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</si>
  <si>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</si>
  <si>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</si>
  <si>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</si>
  <si>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</si>
  <si>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</si>
  <si>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</si>
  <si>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</si>
  <si>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</si>
  <si>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</si>
  <si>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</si>
  <si>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</si>
  <si>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</si>
  <si>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</si>
  <si>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</si>
  <si>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</si>
  <si>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</si>
  <si>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</si>
  <si>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</si>
  <si>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</si>
  <si>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</si>
  <si>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</si>
  <si>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</si>
  <si>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</si>
  <si>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</si>
  <si>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</si>
  <si>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</si>
  <si>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</si>
  <si>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</si>
  <si>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</si>
  <si>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</si>
  <si>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</si>
  <si>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</si>
  <si>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</si>
  <si>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</si>
  <si>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</si>
  <si>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</si>
  <si>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</si>
  <si>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</si>
  <si>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</si>
  <si>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</si>
  <si>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</si>
  <si>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</si>
  <si>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</si>
  <si>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</si>
  <si>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</si>
  <si>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</si>
  <si>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</si>
  <si>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</si>
  <si>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</si>
  <si>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</si>
  <si>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</si>
  <si>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</si>
  <si>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</si>
  <si>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</si>
  <si>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</si>
  <si>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</si>
  <si>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</si>
  <si>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</si>
  <si>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</si>
  <si>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</si>
  <si>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</si>
  <si>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</si>
  <si>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</si>
  <si>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</si>
  <si>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</si>
  <si>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</si>
  <si>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</si>
  <si>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</si>
  <si>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</si>
  <si>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</si>
  <si>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</si>
  <si>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</si>
  <si>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</si>
  <si>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</si>
  <si>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</si>
  <si>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</si>
  <si>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</si>
  <si>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</si>
  <si>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</si>
  <si>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</si>
  <si>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</si>
  <si>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</si>
  <si>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</si>
  <si>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</si>
  <si>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</si>
  <si>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</si>
  <si>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</si>
  <si>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</si>
  <si>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</si>
  <si>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</si>
  <si>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</si>
  <si>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</si>
  <si>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</si>
  <si>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</si>
  <si>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</si>
  <si>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</si>
  <si>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</si>
  <si>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</si>
  <si>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</si>
  <si>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</si>
  <si>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</si>
  <si>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</si>
  <si>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</si>
  <si>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</si>
  <si>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</si>
  <si>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</si>
  <si>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</si>
  <si>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</si>
  <si>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</si>
  <si>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</si>
  <si>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</si>
  <si>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</si>
  <si>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</si>
  <si>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</si>
  <si>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</si>
  <si>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</si>
  <si>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</si>
  <si>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</si>
  <si>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</si>
  <si>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</si>
  <si>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</si>
  <si>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</si>
  <si>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</si>
  <si>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</si>
  <si>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</si>
  <si>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</si>
  <si>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</si>
  <si>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</si>
  <si>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</si>
  <si>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</si>
  <si>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</si>
  <si>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</si>
  <si>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</si>
  <si>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</si>
  <si>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</si>
  <si>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</si>
  <si>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</si>
  <si>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</si>
  <si>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</si>
  <si>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</si>
  <si>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</si>
  <si>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</si>
  <si>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</si>
  <si>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</si>
  <si>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</si>
  <si>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</si>
  <si>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</si>
  <si>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</si>
  <si>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</si>
  <si>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</si>
  <si>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</si>
  <si>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</si>
  <si>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</si>
  <si>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</si>
  <si>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</si>
  <si>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</si>
  <si>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</si>
  <si>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</si>
  <si>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</si>
  <si>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</si>
  <si>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</si>
  <si>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</si>
  <si>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</si>
  <si>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</si>
  <si>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</si>
  <si>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</si>
  <si>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</si>
  <si>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</si>
  <si>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</si>
  <si>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</si>
  <si>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</si>
  <si>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</si>
  <si>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</si>
  <si>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</si>
  <si>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</si>
  <si>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</si>
  <si>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</si>
  <si>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</si>
  <si>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</si>
  <si>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</si>
  <si>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</si>
  <si>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</si>
  <si>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</si>
  <si>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</si>
  <si>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</si>
  <si>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</si>
  <si>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</si>
  <si>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</si>
  <si>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</si>
  <si>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</si>
  <si>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</si>
  <si>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</si>
  <si>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</si>
  <si>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</si>
  <si>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</si>
  <si>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</si>
  <si>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</si>
  <si>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</si>
  <si>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</si>
  <si>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</si>
  <si>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</si>
  <si>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</si>
  <si>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</si>
  <si>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</si>
  <si>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</si>
  <si>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</si>
  <si>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</si>
  <si>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</si>
  <si>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</si>
  <si>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</si>
  <si>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</si>
  <si>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</si>
  <si>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</si>
  <si>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</si>
  <si>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</si>
  <si>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</si>
  <si>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</si>
  <si>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</si>
  <si>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</si>
  <si>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</si>
  <si>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</si>
  <si>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</si>
  <si>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</si>
  <si>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</si>
  <si>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</si>
  <si>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</si>
  <si>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</si>
  <si>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</si>
  <si>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</si>
  <si>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</si>
  <si>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</si>
  <si>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</si>
  <si>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</si>
  <si>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</si>
  <si>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</si>
  <si>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</si>
  <si>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</si>
  <si>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</si>
  <si>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</si>
  <si>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</si>
  <si>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</si>
  <si>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</si>
  <si>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</si>
  <si>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</si>
  <si>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</si>
  <si>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</si>
  <si>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</si>
  <si>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</si>
  <si>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</si>
  <si>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</si>
  <si>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</si>
  <si>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</si>
  <si>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</si>
  <si>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</si>
  <si>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</si>
  <si>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</si>
  <si>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</si>
  <si>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</si>
  <si>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</si>
  <si>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</si>
  <si>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</si>
  <si>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</si>
  <si>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</si>
  <si>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</si>
  <si>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</si>
  <si>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</si>
  <si>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</si>
  <si>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</si>
  <si>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</si>
  <si>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</si>
  <si>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</si>
  <si>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</si>
  <si>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</si>
  <si>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</si>
  <si>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</si>
  <si>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</si>
  <si>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</si>
  <si>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</si>
  <si>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</si>
  <si>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</si>
  <si>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</si>
  <si>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</si>
  <si>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</si>
  <si>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</si>
  <si>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</si>
  <si>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</si>
  <si>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</si>
  <si>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</si>
  <si>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</si>
  <si>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</si>
  <si>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</si>
  <si>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</si>
  <si>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</si>
  <si>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</si>
  <si>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</si>
  <si>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</si>
  <si>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</si>
  <si>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</si>
  <si>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</si>
  <si>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</si>
  <si>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</si>
  <si>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</si>
  <si>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</si>
  <si>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</si>
  <si>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</si>
  <si>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</si>
  <si>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</si>
  <si>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</si>
  <si>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</si>
  <si>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</si>
  <si>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</si>
  <si>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</si>
  <si>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</si>
  <si>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</si>
  <si>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</si>
  <si>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</si>
  <si>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</si>
  <si>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</si>
  <si>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</si>
  <si>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</si>
  <si>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</si>
  <si>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</si>
  <si>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</si>
  <si>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</si>
  <si>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</si>
  <si>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</si>
  <si>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</si>
  <si>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</si>
  <si>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</si>
  <si>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</si>
  <si>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</si>
  <si>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</si>
  <si>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</si>
  <si>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</si>
  <si>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</si>
  <si>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</si>
  <si>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</si>
  <si>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</si>
  <si>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</si>
  <si>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</si>
  <si>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</si>
  <si>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</si>
  <si>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</si>
  <si>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</si>
  <si>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</si>
  <si>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</si>
  <si>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</si>
  <si>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</si>
  <si>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</si>
  <si>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</si>
  <si>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</si>
  <si>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</si>
  <si>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</si>
  <si>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</si>
  <si>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</si>
  <si>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</si>
  <si>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</si>
  <si>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</si>
  <si>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</si>
  <si>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</si>
  <si>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</si>
  <si>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</si>
  <si>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</si>
  <si>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</si>
  <si>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</si>
  <si>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</si>
  <si>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</si>
  <si>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</si>
  <si>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</si>
  <si>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</si>
  <si>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</si>
  <si>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</si>
  <si>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</si>
  <si>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</si>
  <si>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</si>
  <si>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</si>
  <si>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</si>
  <si>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</si>
  <si>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</si>
  <si>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</si>
  <si>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</si>
  <si>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</si>
  <si>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</si>
  <si>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</si>
  <si>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</si>
  <si>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</si>
  <si>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</si>
  <si>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</si>
  <si>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</si>
  <si>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</si>
  <si>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</si>
  <si>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</si>
  <si>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</si>
  <si>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</si>
  <si>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</si>
  <si>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</si>
  <si>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</si>
  <si>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</si>
  <si>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</si>
  <si>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</si>
  <si>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</si>
  <si>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</si>
  <si>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</si>
  <si>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</si>
  <si>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</si>
  <si>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</si>
  <si>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</si>
  <si>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</si>
  <si>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</si>
  <si>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</si>
  <si>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</si>
  <si>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</si>
  <si>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</si>
  <si>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</si>
  <si>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</si>
  <si>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</si>
  <si>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</si>
  <si>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</si>
  <si>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</si>
  <si>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</si>
  <si>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</si>
  <si>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</si>
  <si>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</si>
  <si>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</si>
  <si>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</si>
  <si>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</si>
  <si>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</si>
  <si>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</si>
  <si>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</si>
  <si>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</si>
  <si>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</si>
  <si>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</si>
  <si>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</si>
  <si>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</si>
  <si>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</si>
  <si>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</si>
  <si>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</si>
  <si>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</si>
  <si>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</si>
  <si>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</si>
  <si>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</si>
  <si>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</si>
  <si>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</si>
  <si>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</si>
  <si>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</si>
  <si>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</si>
  <si>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</si>
  <si>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</si>
  <si>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</si>
  <si>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</si>
  <si>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</si>
  <si>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</si>
  <si>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</si>
  <si>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</si>
  <si>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</si>
  <si>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</si>
  <si>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</si>
  <si>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</si>
  <si>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</si>
  <si>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</si>
  <si>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</si>
  <si>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</si>
  <si>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</si>
  <si>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</si>
  <si>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</si>
  <si>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</si>
  <si>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</si>
  <si>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</si>
  <si>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</si>
  <si>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</si>
  <si>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</si>
  <si>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</si>
  <si>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</si>
  <si>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</si>
  <si>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</si>
  <si>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</si>
  <si>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</si>
  <si>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</si>
  <si>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</si>
  <si>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</si>
  <si>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</si>
  <si>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</si>
  <si>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</si>
  <si>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</si>
  <si>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</si>
  <si>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</si>
  <si>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</si>
  <si>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</si>
  <si>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</si>
  <si>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</si>
  <si>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</si>
  <si>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</si>
  <si>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</si>
  <si>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</si>
  <si>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</si>
  <si>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</si>
  <si>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</si>
  <si>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</si>
  <si>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</si>
  <si>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</si>
  <si>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</si>
  <si>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</si>
  <si>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</si>
  <si>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</si>
  <si>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</si>
  <si>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</si>
  <si>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</si>
  <si>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</si>
  <si>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</si>
  <si>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</si>
  <si>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</si>
  <si>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</si>
  <si>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</si>
  <si>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</si>
  <si>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</si>
  <si>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</si>
  <si>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</si>
  <si>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</si>
  <si>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</si>
  <si>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</si>
  <si>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</si>
  <si>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</si>
  <si>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</si>
  <si>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</si>
  <si>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</si>
  <si>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</si>
  <si>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</si>
  <si>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</si>
  <si>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</si>
  <si>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</si>
  <si>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</si>
  <si>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</si>
  <si>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</si>
  <si>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</si>
  <si>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</si>
  <si>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</si>
  <si>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</si>
  <si>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</si>
  <si>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</si>
  <si>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</si>
  <si>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</si>
  <si>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</si>
  <si>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</si>
  <si>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</si>
  <si>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</si>
  <si>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</si>
  <si>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</si>
  <si>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</si>
  <si>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</si>
  <si>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</si>
  <si>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</si>
  <si>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</si>
  <si>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</si>
  <si>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</si>
  <si>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</si>
  <si>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</si>
  <si>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</si>
  <si>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</si>
  <si>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</si>
  <si>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</si>
  <si>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</si>
  <si>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</si>
  <si>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</si>
  <si>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</si>
  <si>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</si>
  <si>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</si>
  <si>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</si>
  <si>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</si>
  <si>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</si>
  <si>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</si>
  <si>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</si>
  <si>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</si>
  <si>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</si>
  <si>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</si>
  <si>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</si>
  <si>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</si>
  <si>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</si>
  <si>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</si>
  <si>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</si>
  <si>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</si>
  <si>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</si>
  <si>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</si>
  <si>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</si>
  <si>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</si>
  <si>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</si>
  <si>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</si>
  <si>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</si>
  <si>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</si>
  <si>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</si>
  <si>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</si>
  <si>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</si>
  <si>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</si>
  <si>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</si>
  <si>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</si>
  <si>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</si>
  <si>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</si>
  <si>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</si>
  <si>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</si>
  <si>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</si>
  <si>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</si>
  <si>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</si>
  <si>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</si>
  <si>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</si>
  <si>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</si>
  <si>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</si>
  <si>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</si>
  <si>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</si>
  <si>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</si>
  <si>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</si>
  <si>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</si>
  <si>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</si>
  <si>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</si>
  <si>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</si>
  <si>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</si>
  <si>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</si>
  <si>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</si>
  <si>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</si>
  <si>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</si>
  <si>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</si>
  <si>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</si>
  <si>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</si>
  <si>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</si>
  <si>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</si>
  <si>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</si>
  <si>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</si>
  <si>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</si>
  <si>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</si>
  <si>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</si>
  <si>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</si>
  <si>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</si>
  <si>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</si>
  <si>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</si>
  <si>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</si>
  <si>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</si>
  <si>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</si>
  <si>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</si>
  <si>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</si>
  <si>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</si>
  <si>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</si>
  <si>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</si>
  <si>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</si>
  <si>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</si>
  <si>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</si>
  <si>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</si>
  <si>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</si>
  <si>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</si>
  <si>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</si>
  <si>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</si>
  <si>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</si>
  <si>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</si>
  <si>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</si>
  <si>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</si>
  <si>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</si>
  <si>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</si>
  <si>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</si>
  <si>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</si>
  <si>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</si>
  <si>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</si>
  <si>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</si>
  <si>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</si>
  <si>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</si>
  <si>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</si>
  <si>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</si>
  <si>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</si>
  <si>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</si>
  <si>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</si>
  <si>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</si>
  <si>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</si>
  <si>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</si>
  <si>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</si>
  <si>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</si>
  <si>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</si>
  <si>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</si>
  <si>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</si>
  <si>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</si>
  <si>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</si>
  <si>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</si>
  <si>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</si>
  <si>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</si>
  <si>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</si>
  <si>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</si>
  <si>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</si>
  <si>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</si>
  <si>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</si>
  <si>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</si>
  <si>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</si>
  <si>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</si>
  <si>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</si>
  <si>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</si>
  <si>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</si>
  <si>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</si>
  <si>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</si>
  <si>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</si>
  <si>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</si>
  <si>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</si>
  <si>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</si>
  <si>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</si>
  <si>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</si>
  <si>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</si>
  <si>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</si>
  <si>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</si>
  <si>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</si>
  <si>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</si>
  <si>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</si>
  <si>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</si>
  <si>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</si>
  <si>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</si>
  <si>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</si>
  <si>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</si>
  <si>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</si>
  <si>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</si>
  <si>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</si>
  <si>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</si>
  <si>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</si>
  <si>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</si>
  <si>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</si>
  <si>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</si>
  <si>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</si>
  <si>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</si>
  <si>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</si>
  <si>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</si>
  <si>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</si>
  <si>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</si>
  <si>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</si>
  <si>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</si>
  <si>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</si>
  <si>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</si>
  <si>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</si>
  <si>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</si>
  <si>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</si>
  <si>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</si>
  <si>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</si>
  <si>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</si>
  <si>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</si>
  <si>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</si>
  <si>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</si>
  <si>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</si>
  <si>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</si>
  <si>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</si>
  <si>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</si>
  <si>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</si>
  <si>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</si>
  <si>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</si>
  <si>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</si>
  <si>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</si>
  <si>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</si>
  <si>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</si>
  <si>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</si>
  <si>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</si>
  <si>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</si>
  <si>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</si>
  <si>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</si>
  <si>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</si>
  <si>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</si>
  <si>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</si>
  <si>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</si>
  <si>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</si>
  <si>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</si>
  <si>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</si>
  <si>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</si>
  <si>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</si>
  <si>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</si>
  <si>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</si>
  <si>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</si>
  <si>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</si>
  <si>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</si>
  <si>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</si>
  <si>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</si>
  <si>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</si>
  <si>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</si>
  <si>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</si>
  <si>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</si>
  <si>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</si>
  <si>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</si>
  <si>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</si>
  <si>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</si>
  <si>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</si>
  <si>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</si>
  <si>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</si>
  <si>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</si>
  <si>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</si>
  <si>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</si>
  <si>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</si>
  <si>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</si>
  <si>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</si>
  <si>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</si>
  <si>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</si>
  <si>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</si>
  <si>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</si>
  <si>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</si>
  <si>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</si>
  <si>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</si>
  <si>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</si>
  <si>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</si>
  <si>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</si>
  <si>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</si>
  <si>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</si>
  <si>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</si>
  <si>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</si>
  <si>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</si>
  <si>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</si>
  <si>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</si>
  <si>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</si>
  <si>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</si>
  <si>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</si>
  <si>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</si>
  <si>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</si>
  <si>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</si>
  <si>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</si>
  <si>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</si>
  <si>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</si>
  <si>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</si>
  <si>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</si>
  <si>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</si>
  <si>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</si>
  <si>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</si>
  <si>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</si>
  <si>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</si>
  <si>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</si>
  <si>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</si>
  <si>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</si>
  <si>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</si>
  <si>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</si>
  <si>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</si>
  <si>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</si>
  <si>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</si>
  <si>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</si>
  <si>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</si>
  <si>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</si>
  <si>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</si>
  <si>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</si>
  <si>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</si>
  <si>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</si>
  <si>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</si>
  <si>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</si>
  <si>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</si>
  <si>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</si>
  <si>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</si>
  <si>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</si>
  <si>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</si>
  <si>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</si>
  <si>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</si>
  <si>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</si>
  <si>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</si>
  <si>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</si>
  <si>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</si>
  <si>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</si>
  <si>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</si>
  <si>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</si>
  <si>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</si>
  <si>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</si>
  <si>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</si>
  <si>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</si>
  <si>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</si>
  <si>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</si>
  <si>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</si>
  <si>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</si>
  <si>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</si>
  <si>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</si>
  <si>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</si>
  <si>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</si>
  <si>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</si>
  <si>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</si>
  <si>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</si>
  <si>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</si>
  <si>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</si>
  <si>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</si>
  <si>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</si>
  <si>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</si>
  <si>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</si>
  <si>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</si>
  <si>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</si>
  <si>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</si>
  <si>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</si>
  <si>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</si>
  <si>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</si>
  <si>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</si>
  <si>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</si>
  <si>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</si>
  <si>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</si>
  <si>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</si>
  <si>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</si>
  <si>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</si>
  <si>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</si>
  <si>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</si>
  <si>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</si>
  <si>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</si>
  <si>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</si>
  <si>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</si>
  <si>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</si>
  <si>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</si>
  <si>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</si>
  <si>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</si>
  <si>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</si>
  <si>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</si>
  <si>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</si>
  <si>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</si>
  <si>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</si>
  <si>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</si>
  <si>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</si>
  <si>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</si>
  <si>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</si>
  <si>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</si>
  <si>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</si>
  <si>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</si>
  <si>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</si>
  <si>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</si>
  <si>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</si>
  <si>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</si>
  <si>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</si>
  <si>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</si>
  <si>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</si>
  <si>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</si>
  <si>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</si>
  <si>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</si>
  <si>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</si>
  <si>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</si>
  <si>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</si>
  <si>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</si>
  <si>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</si>
  <si>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</si>
  <si>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</si>
  <si>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</si>
  <si>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</si>
  <si>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</si>
  <si>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</si>
  <si>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</si>
  <si>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</si>
  <si>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</si>
  <si>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</si>
  <si>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</si>
  <si>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</si>
  <si>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</si>
  <si>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</si>
  <si>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</si>
  <si>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</si>
  <si>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</si>
  <si>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</si>
  <si>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</si>
  <si>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</si>
  <si>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</si>
  <si>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</si>
  <si>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</si>
  <si>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</si>
  <si>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</si>
  <si>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</si>
  <si>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</si>
  <si>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</si>
  <si>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</si>
  <si>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</si>
  <si>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</si>
  <si>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</si>
  <si>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</si>
  <si>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</si>
  <si>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</si>
  <si>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</si>
  <si>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</si>
  <si>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</si>
  <si>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</si>
  <si>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</si>
  <si>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</si>
  <si>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</si>
  <si>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</si>
  <si>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</si>
  <si>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</si>
  <si>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</si>
  <si>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</si>
  <si>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</si>
  <si>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</si>
  <si>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</si>
  <si>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</si>
  <si>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</si>
  <si>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</si>
  <si>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</si>
  <si>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</si>
  <si>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</si>
  <si>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</si>
  <si>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</si>
  <si>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</si>
  <si>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</si>
  <si>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</si>
  <si>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</si>
  <si>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</si>
  <si>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</si>
  <si>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</si>
  <si>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</si>
  <si>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</si>
  <si>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</si>
  <si>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</si>
  <si>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</si>
  <si>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</si>
  <si>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</si>
  <si>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</si>
  <si>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</si>
  <si>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</si>
  <si>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</si>
  <si>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</si>
  <si>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</si>
  <si>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</si>
  <si>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</si>
  <si>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</si>
  <si>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</si>
  <si>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</si>
  <si>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</si>
  <si>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</si>
  <si>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</si>
  <si>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</si>
  <si>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</si>
  <si>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</si>
  <si>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</si>
  <si>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</si>
  <si>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</si>
  <si>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</si>
  <si>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</si>
  <si>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</si>
  <si>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</si>
  <si>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</si>
  <si>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</si>
  <si>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</si>
  <si>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</si>
  <si>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</si>
  <si>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</si>
  <si>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</si>
  <si>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</si>
  <si>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</si>
  <si>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</si>
  <si>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</si>
  <si>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</si>
  <si>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</si>
  <si>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</si>
  <si>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</si>
  <si>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</si>
  <si>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</si>
  <si>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</si>
  <si>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</si>
  <si>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</si>
  <si>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</si>
  <si>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</si>
  <si>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</si>
  <si>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</si>
  <si>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</si>
  <si>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</si>
  <si>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</si>
  <si>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</si>
  <si>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</si>
  <si>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</si>
  <si>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</si>
  <si>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</si>
  <si>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</si>
  <si>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</si>
  <si>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</si>
  <si>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</si>
  <si>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</si>
  <si>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</si>
  <si>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</si>
  <si>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</si>
  <si>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</si>
  <si>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</si>
  <si>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</si>
  <si>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</si>
  <si>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</si>
  <si>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</si>
  <si>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</si>
  <si>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</si>
  <si>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</si>
  <si>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</si>
  <si>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</si>
  <si>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</si>
  <si>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</si>
  <si>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</si>
  <si>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</si>
  <si>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</si>
  <si>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</si>
  <si>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</si>
  <si>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</si>
  <si>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</si>
  <si>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</si>
  <si>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</si>
  <si>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</si>
  <si>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</si>
  <si>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</si>
  <si>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</si>
  <si>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</si>
  <si>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</si>
  <si>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</si>
  <si>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</si>
  <si>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</si>
  <si>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</si>
  <si>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</si>
  <si>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</si>
  <si>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</si>
  <si>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</si>
  <si>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</si>
  <si>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</si>
  <si>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</si>
  <si>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</si>
  <si>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</si>
  <si>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</si>
  <si>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</si>
  <si>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</si>
  <si>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</si>
  <si>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</si>
  <si>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</si>
  <si>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</si>
  <si>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</si>
  <si>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</si>
  <si>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</si>
  <si>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</si>
  <si>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</si>
  <si>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</si>
  <si>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</si>
  <si>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</si>
  <si>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</si>
  <si>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</si>
  <si>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</si>
  <si>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</si>
  <si>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</si>
  <si>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</si>
  <si>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</si>
  <si>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</si>
  <si>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</si>
  <si>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</si>
  <si>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</si>
  <si>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</si>
  <si>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</si>
  <si>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</si>
  <si>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</si>
  <si>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</si>
  <si>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</si>
  <si>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</si>
  <si>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</si>
  <si>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</si>
  <si>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</si>
  <si>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</si>
  <si>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</si>
  <si>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</si>
  <si>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</si>
  <si>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</si>
  <si>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</si>
  <si>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</si>
  <si>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</si>
  <si>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</si>
  <si>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</si>
  <si>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</si>
  <si>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</si>
  <si>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</si>
  <si>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</si>
  <si>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</si>
  <si>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</si>
  <si>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</si>
  <si>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</si>
  <si>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</si>
  <si>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</si>
  <si>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</si>
  <si>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</si>
  <si>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</si>
  <si>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</si>
  <si>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</si>
  <si>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</si>
  <si>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</si>
  <si>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</si>
  <si>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</si>
  <si>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</si>
  <si>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</si>
  <si>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</si>
  <si>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</si>
  <si>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</si>
  <si>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</si>
  <si>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</si>
  <si>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</si>
  <si>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</si>
  <si>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</si>
  <si>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</si>
  <si>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</si>
  <si>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</si>
  <si>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</si>
  <si>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</si>
  <si>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</si>
  <si>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</si>
  <si>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</si>
  <si>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</si>
  <si>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</si>
  <si>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</si>
  <si>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</si>
  <si>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</si>
  <si>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</si>
  <si>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</si>
  <si>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</si>
  <si>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</si>
  <si>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</si>
  <si>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</si>
  <si>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</si>
  <si>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</si>
  <si>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</si>
  <si>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</si>
  <si>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</si>
  <si>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</si>
  <si>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</si>
  <si>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</si>
  <si>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</si>
  <si>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</si>
  <si>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</si>
  <si>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</si>
  <si>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</si>
  <si>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</si>
  <si>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</si>
  <si>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</si>
  <si>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</si>
  <si>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</si>
  <si>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</si>
  <si>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</si>
  <si>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</si>
  <si>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</si>
  <si>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</si>
  <si>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</si>
  <si>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</si>
  <si>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</si>
  <si>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</si>
  <si>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</si>
  <si>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</si>
  <si>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</si>
  <si>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</si>
  <si>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</si>
  <si>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</si>
  <si>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</si>
  <si>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</si>
  <si>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</si>
  <si>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</si>
  <si>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</si>
  <si>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</si>
  <si>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</si>
  <si>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</si>
  <si>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</si>
  <si>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</si>
  <si>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</si>
  <si>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</si>
  <si>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</si>
  <si>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</si>
  <si>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</si>
  <si>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</si>
  <si>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</si>
  <si>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</si>
  <si>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</si>
  <si>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</si>
  <si>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</si>
  <si>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</si>
  <si>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</si>
  <si>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</si>
  <si>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</si>
  <si>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</si>
  <si>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</si>
  <si>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</si>
  <si>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</si>
  <si>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</si>
  <si>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</si>
  <si>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</si>
  <si>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</si>
  <si>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</si>
  <si>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</si>
  <si>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</si>
  <si>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</si>
  <si>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</si>
  <si>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</si>
  <si>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</si>
  <si>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</si>
  <si>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</si>
  <si>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</si>
  <si>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</si>
  <si>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</si>
  <si>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</si>
  <si>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</si>
  <si>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</si>
  <si>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</si>
  <si>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</si>
  <si>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</si>
  <si>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</si>
  <si>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</si>
  <si>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</si>
  <si>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</si>
  <si>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</si>
  <si>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</si>
  <si>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</si>
  <si>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</si>
  <si>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</si>
  <si>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</si>
  <si>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</si>
  <si>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</si>
  <si>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</si>
  <si>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</si>
  <si>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</si>
  <si>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</si>
  <si>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</si>
  <si>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</si>
  <si>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</si>
  <si>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</si>
  <si>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</si>
  <si>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</si>
  <si>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</si>
  <si>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</si>
  <si>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</si>
  <si>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</si>
  <si>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</si>
  <si>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</si>
  <si>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</si>
  <si>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</si>
  <si>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</si>
  <si>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</si>
  <si>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</si>
  <si>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</si>
  <si>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</si>
  <si>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</si>
  <si>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</si>
  <si>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</si>
  <si>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</si>
  <si>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</si>
  <si>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</si>
  <si>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</si>
  <si>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</si>
  <si>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</si>
  <si>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</si>
  <si>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</si>
  <si>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</si>
  <si>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</si>
  <si>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</si>
  <si>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</si>
  <si>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</si>
  <si>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</si>
  <si>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</si>
  <si>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</si>
  <si>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</si>
  <si>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</si>
  <si>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</si>
  <si>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</si>
  <si>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</si>
  <si>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</si>
  <si>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</si>
  <si>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</si>
  <si>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</si>
  <si>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</si>
  <si>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</si>
  <si>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</si>
  <si>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</si>
  <si>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</si>
  <si>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</si>
  <si>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</si>
  <si>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</si>
  <si>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</si>
  <si>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</si>
  <si>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</si>
  <si>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</si>
  <si>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</si>
  <si>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</si>
  <si>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</si>
  <si>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</si>
  <si>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</si>
  <si>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</si>
  <si>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</si>
  <si>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</si>
  <si>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</si>
  <si>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</si>
  <si>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</si>
  <si>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</si>
  <si>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</si>
  <si>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</si>
  <si>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</si>
  <si>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</si>
  <si>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</si>
  <si>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</si>
  <si>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</si>
  <si>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</si>
  <si>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</si>
  <si>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</si>
  <si>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</si>
  <si>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</si>
  <si>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</si>
  <si>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</si>
  <si>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</si>
  <si>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</si>
  <si>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</si>
  <si>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</si>
  <si>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</si>
  <si>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</si>
  <si>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</si>
  <si>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</si>
  <si>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</si>
  <si>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</si>
  <si>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</si>
  <si>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</si>
  <si>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</si>
  <si>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</si>
  <si>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</si>
  <si>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</si>
  <si>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</si>
  <si>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</si>
  <si>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</si>
  <si>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</si>
  <si>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</si>
  <si>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</si>
  <si>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</si>
  <si>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</si>
  <si>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</si>
  <si>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</si>
  <si>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</si>
  <si>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</si>
  <si>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</si>
  <si>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</si>
  <si>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</si>
  <si>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</si>
  <si>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</si>
  <si>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</si>
  <si>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</si>
  <si>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</si>
  <si>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</si>
  <si>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</si>
  <si>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</si>
  <si>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</si>
  <si>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</si>
  <si>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</si>
  <si>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</si>
  <si>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</si>
  <si>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</si>
  <si>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</si>
  <si>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</si>
  <si>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</si>
  <si>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</si>
  <si>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</si>
  <si>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</si>
  <si>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</si>
  <si>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</si>
  <si>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</si>
  <si>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</si>
  <si>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</si>
  <si>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</si>
  <si>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</si>
  <si>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</si>
  <si>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</si>
  <si>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</si>
  <si>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</si>
  <si>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</si>
  <si>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</si>
  <si>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</si>
  <si>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</si>
  <si>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</si>
  <si>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</si>
  <si>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</si>
  <si>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</si>
  <si>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</si>
  <si>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</si>
  <si>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</si>
  <si>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</si>
  <si>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</si>
  <si>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</si>
  <si>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</si>
  <si>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</si>
  <si>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</si>
  <si>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</si>
  <si>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</si>
  <si>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</si>
  <si>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</si>
  <si>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</si>
  <si>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</si>
  <si>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</si>
  <si>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</si>
  <si>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</si>
  <si>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</si>
  <si>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</si>
  <si>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</si>
  <si>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</si>
  <si>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</si>
  <si>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</si>
  <si>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</si>
  <si>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</si>
  <si>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</si>
  <si>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</si>
  <si>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</si>
  <si>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</si>
  <si>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</si>
  <si>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</si>
  <si>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</si>
  <si>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</si>
  <si>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</si>
  <si>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</si>
  <si>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</si>
  <si>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</si>
  <si>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</si>
  <si>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</si>
  <si>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</si>
  <si>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</si>
  <si>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</si>
  <si>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</si>
  <si>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</si>
  <si>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</si>
  <si>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</si>
  <si>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</si>
  <si>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</si>
  <si>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</si>
  <si>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</si>
  <si>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</si>
  <si>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</si>
  <si>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</si>
  <si>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</si>
  <si>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</si>
  <si>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</si>
  <si>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</si>
  <si>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</si>
  <si>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</si>
  <si>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</si>
  <si>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</si>
  <si>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</si>
  <si>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</si>
  <si>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</si>
  <si>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</si>
  <si>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</si>
  <si>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</si>
  <si>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</si>
  <si>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</si>
  <si>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</si>
  <si>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</si>
  <si>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</si>
  <si>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</si>
  <si>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</si>
  <si>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</si>
  <si>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</si>
  <si>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</si>
  <si>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</si>
  <si>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</si>
  <si>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</si>
  <si>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</si>
  <si>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</si>
  <si>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</si>
  <si>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</si>
  <si>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</si>
  <si>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</si>
  <si>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</si>
  <si>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</si>
  <si>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</si>
  <si>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</si>
  <si>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</si>
  <si>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</si>
  <si>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</si>
  <si>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</si>
  <si>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</si>
  <si>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</si>
  <si>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</si>
  <si>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</si>
  <si>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</si>
  <si>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</si>
  <si>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</si>
  <si>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</si>
  <si>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</si>
  <si>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</si>
  <si>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</si>
  <si>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</si>
  <si>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</si>
  <si>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</si>
  <si>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</si>
  <si>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</si>
  <si>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</si>
  <si>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</si>
  <si>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</si>
  <si>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</si>
  <si>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</si>
  <si>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</si>
  <si>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</si>
  <si>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</si>
  <si>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</si>
  <si>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</si>
  <si>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</si>
  <si>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</si>
  <si>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</si>
  <si>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</si>
  <si>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</si>
  <si>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</si>
  <si>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</si>
  <si>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</si>
  <si>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</si>
  <si>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</si>
  <si>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</si>
  <si>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</si>
  <si>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</si>
  <si>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</si>
  <si>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</si>
  <si>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</si>
  <si>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</si>
  <si>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</si>
  <si>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</si>
  <si>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</si>
  <si>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</si>
  <si>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</si>
  <si>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</si>
  <si>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</si>
  <si>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</si>
  <si>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</si>
  <si>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</si>
  <si>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</si>
  <si>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</si>
  <si>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</si>
  <si>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</si>
  <si>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</si>
  <si>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</si>
  <si>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</si>
  <si>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</si>
  <si>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</si>
  <si>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</si>
  <si>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</si>
  <si>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</si>
  <si>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</si>
  <si>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</si>
  <si>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</si>
  <si>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</si>
  <si>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</si>
  <si>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</si>
  <si>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</si>
  <si>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</si>
  <si>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</si>
  <si>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</si>
  <si>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</si>
  <si>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</si>
  <si>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</si>
  <si>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</si>
  <si>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</si>
  <si>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</si>
  <si>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</si>
  <si>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</si>
  <si>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</si>
  <si>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</si>
  <si>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</si>
  <si>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</si>
  <si>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</si>
  <si>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</si>
  <si>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</si>
  <si>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</si>
  <si>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</si>
  <si>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</si>
  <si>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</si>
  <si>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</si>
  <si>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</si>
  <si>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</si>
  <si>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</si>
  <si>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</si>
  <si>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</si>
  <si>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</si>
  <si>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</si>
  <si>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</si>
  <si>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</si>
  <si>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</si>
  <si>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</si>
  <si>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</si>
  <si>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</si>
  <si>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</si>
  <si>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</si>
  <si>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</si>
  <si>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</si>
  <si>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</si>
  <si>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</si>
  <si>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</si>
  <si>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</si>
  <si>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</si>
  <si>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</si>
  <si>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</si>
  <si>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</si>
  <si>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</si>
  <si>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</si>
  <si>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</si>
  <si>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</si>
  <si>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</si>
  <si>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</si>
  <si>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</si>
  <si>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</si>
  <si>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</si>
  <si>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</si>
  <si>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</si>
  <si>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</si>
  <si>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</si>
  <si>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</si>
  <si>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</si>
  <si>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</si>
  <si>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</si>
  <si>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</si>
  <si>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</si>
  <si>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</si>
  <si>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</si>
  <si>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</si>
  <si>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</si>
  <si>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</si>
  <si>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</si>
  <si>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</si>
  <si>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</si>
  <si>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</si>
  <si>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</si>
  <si>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</si>
  <si>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</si>
  <si>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</si>
  <si>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</si>
  <si>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</si>
  <si>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</si>
  <si>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</si>
  <si>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</si>
  <si>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</si>
  <si>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</si>
  <si>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</si>
  <si>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</si>
  <si>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</si>
  <si>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</si>
  <si>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</si>
  <si>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</si>
  <si>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</si>
  <si>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</si>
  <si>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</si>
  <si>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</si>
  <si>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</si>
  <si>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</si>
  <si>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</si>
  <si>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</si>
  <si>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</si>
  <si>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</si>
  <si>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</si>
  <si>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</si>
  <si>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</si>
  <si>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</si>
  <si>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</si>
  <si>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</si>
  <si>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</si>
  <si>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</si>
  <si>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</si>
  <si>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</si>
  <si>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</si>
  <si>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</si>
  <si>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</si>
  <si>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</si>
  <si>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</si>
  <si>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</si>
  <si>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</si>
  <si>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</si>
  <si>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</si>
  <si>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</si>
  <si>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</si>
  <si>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</si>
  <si>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</si>
  <si>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</si>
  <si>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</si>
  <si>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</si>
  <si>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</si>
  <si>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</si>
  <si>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</si>
  <si>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</si>
  <si>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</si>
  <si>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</si>
  <si>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</si>
  <si>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</si>
  <si>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</si>
  <si>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</si>
  <si>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</si>
  <si>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</si>
  <si>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</si>
  <si>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</si>
  <si>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</si>
  <si>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</si>
  <si>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</si>
  <si>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</si>
  <si>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</si>
  <si>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</si>
  <si>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</si>
  <si>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</si>
  <si>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</si>
  <si>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</si>
  <si>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</si>
  <si>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</si>
  <si>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</si>
  <si>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</si>
  <si>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</si>
  <si>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</si>
  <si>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</si>
  <si>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</si>
  <si>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</si>
  <si>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</si>
  <si>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</si>
  <si>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</si>
  <si>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</si>
  <si>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</si>
  <si>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</si>
  <si>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</si>
  <si>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</si>
  <si>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</si>
  <si>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</si>
  <si>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</si>
  <si>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</si>
  <si>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</si>
  <si>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</si>
  <si>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</si>
  <si>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</si>
  <si>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</si>
  <si>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</si>
  <si>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</si>
  <si>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</si>
  <si>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</si>
  <si>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</si>
  <si>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</si>
  <si>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</si>
  <si>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</si>
  <si>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</si>
  <si>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</si>
  <si>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</si>
  <si>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</si>
  <si>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</si>
  <si>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</si>
  <si>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</si>
  <si>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</si>
  <si>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</si>
  <si>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</si>
  <si>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</si>
  <si>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</si>
  <si>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</si>
  <si>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</si>
  <si>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</si>
  <si>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</si>
  <si>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</si>
  <si>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</si>
  <si>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</si>
  <si>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</si>
  <si>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</si>
  <si>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</si>
  <si>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</si>
  <si>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</si>
  <si>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</si>
  <si>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</si>
  <si>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</si>
  <si>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</si>
  <si>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</si>
  <si>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</si>
  <si>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</si>
  <si>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</si>
  <si>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</si>
  <si>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</si>
  <si>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</si>
  <si>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</si>
  <si>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</si>
  <si>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</si>
  <si>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</si>
  <si>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</si>
  <si>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</si>
  <si>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</si>
  <si>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</si>
  <si>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</si>
  <si>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</si>
  <si>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</si>
  <si>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</si>
  <si>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</si>
  <si>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</si>
  <si>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</si>
  <si>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</si>
  <si>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</si>
  <si>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</si>
  <si>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</si>
  <si>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</si>
  <si>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</si>
  <si>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</si>
  <si>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</si>
  <si>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</si>
  <si>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</si>
  <si>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</si>
  <si>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</si>
  <si>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</si>
  <si>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</si>
  <si>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</si>
  <si>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</si>
  <si>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</si>
  <si>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</si>
  <si>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</si>
  <si>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</si>
  <si>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</si>
  <si>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</si>
  <si>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</si>
  <si>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</si>
  <si>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</si>
  <si>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</si>
  <si>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</si>
  <si>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</si>
  <si>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</si>
  <si>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</si>
  <si>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</si>
  <si>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</si>
  <si>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</si>
  <si>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</si>
  <si>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</si>
  <si>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</si>
  <si>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</si>
  <si>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</si>
  <si>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</si>
  <si>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</si>
  <si>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</si>
  <si>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</si>
  <si>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</si>
  <si>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</si>
  <si>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</si>
  <si>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</si>
  <si>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</si>
  <si>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</si>
  <si>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</si>
  <si>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</si>
  <si>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</si>
  <si>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</si>
  <si>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</si>
  <si>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</si>
  <si>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</si>
  <si>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</si>
  <si>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</si>
  <si>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</si>
  <si>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</si>
  <si>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</si>
  <si>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</si>
  <si>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</si>
  <si>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</si>
  <si>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</si>
  <si>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</si>
  <si>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</si>
  <si>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</si>
  <si>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</si>
  <si>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</si>
  <si>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</si>
  <si>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</si>
  <si>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</si>
  <si>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</si>
  <si>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</si>
  <si>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</si>
  <si>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</si>
  <si>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</si>
  <si>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</si>
  <si>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</si>
  <si>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</si>
  <si>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</si>
  <si>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</si>
  <si>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</si>
  <si>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</si>
  <si>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</si>
  <si>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</si>
  <si>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</si>
  <si>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</si>
  <si>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</si>
  <si>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</si>
  <si>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</si>
  <si>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</si>
  <si>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</si>
  <si>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</si>
  <si>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</si>
  <si>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</si>
  <si>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</si>
  <si>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</si>
  <si>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</si>
  <si>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</si>
  <si>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</si>
  <si>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</si>
  <si>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</si>
  <si>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</si>
  <si>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</si>
  <si>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</si>
  <si>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</si>
  <si>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</si>
  <si>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</si>
  <si>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</si>
  <si>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</si>
  <si>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</si>
  <si>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</si>
  <si>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</si>
  <si>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</si>
  <si>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</si>
  <si>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</si>
  <si>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</si>
  <si>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</si>
  <si>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</si>
  <si>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</si>
  <si>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</si>
  <si>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</si>
  <si>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</si>
  <si>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</si>
  <si>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</si>
  <si>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</si>
  <si>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</si>
  <si>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</si>
  <si>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</si>
  <si>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</si>
  <si>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</si>
  <si>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</si>
  <si>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</si>
  <si>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</si>
  <si>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</si>
  <si>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</si>
  <si>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</si>
  <si>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</si>
  <si>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</si>
  <si>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</si>
  <si>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</si>
  <si>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</si>
  <si>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</si>
  <si>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</si>
  <si>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</si>
  <si>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</si>
  <si>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</si>
  <si>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</si>
  <si>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</si>
  <si>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</si>
  <si>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</si>
  <si>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</si>
  <si>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</si>
  <si>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</si>
  <si>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</si>
  <si>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</si>
  <si>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</si>
  <si>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</si>
  <si>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</si>
  <si>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</si>
  <si>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</si>
  <si>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</si>
  <si>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</si>
  <si>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</si>
  <si>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</si>
  <si>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</si>
  <si>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</si>
  <si>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</si>
  <si>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</si>
  <si>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</si>
  <si>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</si>
  <si>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</si>
  <si>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</si>
  <si>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</si>
  <si>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</si>
  <si>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</si>
  <si>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</si>
  <si>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</si>
  <si>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</si>
  <si>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</si>
  <si>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</si>
  <si>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</si>
  <si>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</si>
  <si>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</si>
  <si>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</si>
  <si>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</si>
  <si>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</si>
  <si>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</si>
  <si>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</si>
  <si>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</si>
  <si>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</si>
  <si>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</si>
  <si>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</si>
  <si>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</si>
  <si>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</si>
  <si>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</si>
  <si>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</si>
  <si>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</si>
  <si>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</si>
  <si>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</si>
  <si>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</si>
  <si>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</si>
  <si>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</si>
  <si>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</si>
  <si>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</si>
  <si>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</si>
  <si>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</si>
  <si>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</si>
  <si>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</si>
  <si>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</si>
  <si>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</si>
  <si>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</si>
  <si>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</si>
  <si>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</si>
  <si>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</si>
  <si>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</si>
  <si>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</si>
  <si>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</si>
  <si>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</si>
  <si>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</si>
  <si>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</si>
  <si>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</si>
  <si>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</si>
  <si>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</si>
  <si>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</si>
  <si>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</si>
  <si>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</si>
  <si>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</si>
  <si>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</si>
  <si>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</si>
  <si>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</si>
  <si>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</si>
  <si>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</si>
  <si>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</si>
  <si>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</si>
  <si>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</si>
  <si>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</si>
  <si>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</si>
  <si>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</si>
  <si>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</si>
  <si>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</si>
  <si>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</si>
  <si>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</si>
  <si>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</si>
  <si>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</si>
  <si>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</si>
  <si>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</si>
  <si>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</si>
  <si>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</si>
  <si>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</si>
  <si>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</si>
  <si>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</si>
  <si>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</si>
  <si>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</si>
  <si>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</si>
  <si>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</si>
  <si>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</si>
  <si>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</si>
  <si>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</si>
  <si>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</si>
  <si>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</si>
  <si>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</si>
  <si>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</si>
  <si>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</si>
  <si>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</si>
  <si>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</si>
  <si>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</si>
  <si>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</si>
  <si>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</si>
  <si>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</si>
  <si>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</si>
  <si>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</si>
  <si>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</si>
  <si>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</si>
  <si>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</si>
  <si>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</si>
  <si>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</si>
  <si>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</si>
  <si>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</si>
  <si>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</si>
  <si>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</si>
  <si>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</si>
  <si>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</si>
  <si>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</si>
  <si>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</si>
  <si>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</si>
  <si>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</si>
  <si>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</si>
  <si>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</si>
  <si>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</si>
  <si>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</si>
  <si>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</si>
  <si>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</si>
  <si>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</si>
  <si>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</si>
  <si>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</si>
  <si>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</si>
  <si>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</si>
  <si>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</si>
  <si>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</si>
  <si>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</si>
  <si>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</si>
  <si>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</si>
  <si>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</si>
  <si>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</si>
  <si>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</si>
  <si>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</si>
  <si>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</si>
  <si>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</si>
  <si>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</si>
  <si>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</si>
  <si>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</si>
  <si>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</si>
  <si>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</si>
  <si>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</si>
  <si>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</si>
  <si>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</si>
  <si>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</si>
  <si>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</si>
  <si>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</si>
  <si>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</si>
  <si>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</si>
  <si>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</si>
  <si>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</si>
  <si>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</si>
  <si>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</si>
  <si>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</si>
  <si>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</si>
  <si>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</si>
  <si>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</si>
  <si>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</si>
  <si>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</si>
  <si>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</si>
  <si>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</si>
  <si>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</si>
  <si>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</si>
  <si>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</si>
  <si>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</si>
  <si>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</si>
  <si>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</si>
  <si>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</si>
  <si>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</si>
  <si>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</si>
  <si>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</si>
  <si>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</si>
  <si>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</si>
  <si>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</si>
  <si>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</si>
  <si>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</si>
  <si>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</si>
  <si>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</si>
  <si>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</si>
  <si>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</si>
  <si>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</si>
  <si>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</si>
  <si>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</si>
  <si>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</si>
  <si>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</si>
  <si>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</si>
  <si>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</si>
  <si>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</si>
  <si>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</si>
  <si>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</si>
  <si>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</si>
  <si>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</si>
  <si>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</si>
  <si>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</si>
  <si>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</si>
  <si>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</si>
  <si>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</si>
  <si>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</si>
  <si>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</si>
  <si>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</si>
  <si>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</si>
  <si>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</si>
  <si>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</si>
  <si>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</si>
  <si>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</si>
  <si>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</si>
  <si>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</si>
  <si>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</si>
  <si>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</si>
  <si>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</si>
  <si>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</si>
  <si>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</si>
  <si>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</si>
  <si>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</si>
  <si>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</si>
  <si>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</si>
  <si>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</si>
  <si>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</si>
  <si>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</si>
  <si>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</si>
  <si>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</si>
  <si>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</si>
  <si>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</si>
  <si>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</si>
  <si>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</si>
  <si>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</si>
  <si>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</si>
  <si>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</si>
  <si>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</si>
  <si>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</si>
  <si>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</si>
  <si>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</si>
  <si>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</si>
  <si>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</si>
  <si>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</si>
  <si>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</si>
  <si>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</si>
  <si>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</si>
  <si>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</si>
  <si>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</si>
  <si>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</si>
  <si>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</si>
  <si>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</si>
  <si>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</si>
  <si>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</si>
  <si>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</si>
  <si>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</si>
  <si>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</si>
  <si>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</si>
  <si>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</si>
  <si>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</si>
  <si>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</si>
  <si>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</si>
  <si>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</si>
  <si>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</si>
  <si>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</si>
  <si>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</si>
  <si>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</si>
  <si>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</si>
  <si>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</si>
  <si>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</si>
  <si>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</si>
  <si>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</si>
  <si>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</si>
  <si>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</si>
  <si>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</si>
  <si>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</si>
  <si>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</si>
  <si>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</si>
  <si>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</si>
  <si>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</si>
  <si>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</si>
  <si>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</si>
  <si>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</si>
  <si>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</si>
  <si>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</si>
  <si>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</si>
  <si>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</si>
  <si>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</si>
  <si>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</si>
  <si>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</si>
  <si>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</si>
  <si>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</si>
  <si>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</si>
  <si>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</si>
  <si>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</si>
  <si>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</si>
  <si>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</si>
  <si>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</si>
  <si>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</si>
  <si>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</si>
  <si>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</si>
  <si>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</si>
  <si>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</si>
  <si>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</si>
  <si>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</si>
  <si>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</si>
  <si>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</si>
  <si>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</si>
  <si>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</si>
  <si>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</si>
  <si>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</si>
  <si>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</si>
  <si>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</si>
  <si>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</si>
  <si>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</si>
  <si>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</si>
  <si>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</si>
  <si>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</si>
  <si>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</si>
  <si>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</si>
  <si>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</si>
  <si>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</si>
  <si>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</si>
  <si>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</si>
  <si>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</si>
  <si>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</si>
  <si>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</si>
  <si>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</si>
  <si>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</si>
  <si>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</si>
  <si>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</si>
  <si>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</si>
  <si>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</si>
  <si>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</si>
  <si>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</si>
  <si>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</si>
  <si>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</si>
  <si>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</si>
  <si>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</si>
  <si>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</si>
  <si>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</si>
  <si>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</si>
  <si>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</si>
  <si>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</si>
  <si>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</si>
  <si>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</si>
  <si>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</si>
  <si>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</si>
  <si>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</si>
  <si>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</si>
  <si>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</si>
  <si>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</si>
  <si>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</si>
  <si>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</si>
  <si>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</si>
  <si>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</si>
  <si>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</si>
  <si>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</si>
  <si>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</si>
  <si>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</si>
  <si>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</si>
  <si>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</si>
  <si>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</si>
  <si>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</si>
  <si>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</si>
  <si>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</si>
  <si>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</si>
  <si>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</si>
  <si>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</si>
  <si>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</si>
  <si>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</si>
  <si>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</si>
  <si>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</si>
  <si>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</si>
  <si>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</si>
  <si>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</si>
  <si>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</si>
  <si>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</si>
  <si>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</si>
  <si>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</si>
  <si>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</si>
  <si>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</si>
  <si>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</si>
  <si>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</si>
  <si>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</si>
  <si>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</si>
  <si>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</si>
  <si>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</si>
  <si>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</si>
  <si>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</si>
  <si>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</si>
  <si>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</si>
  <si>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</si>
  <si>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</si>
  <si>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</si>
  <si>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</si>
  <si>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</si>
  <si>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</si>
  <si>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</si>
  <si>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</si>
  <si>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</si>
  <si>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</si>
  <si>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</si>
  <si>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</si>
  <si>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</si>
  <si>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</si>
  <si>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</si>
  <si>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</si>
  <si>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</si>
  <si>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</si>
  <si>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</si>
  <si>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</si>
  <si>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</si>
  <si>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</si>
  <si>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</si>
  <si>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</si>
  <si>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</si>
  <si>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</si>
  <si>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</si>
  <si>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</si>
  <si>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</si>
  <si>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</si>
  <si>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</si>
  <si>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</si>
  <si>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</si>
  <si>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</si>
  <si>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</si>
  <si>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</si>
  <si>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</si>
  <si>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</si>
  <si>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</si>
  <si>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</si>
  <si>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</si>
  <si>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</si>
  <si>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</si>
  <si>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</si>
  <si>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</si>
  <si>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</si>
  <si>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</si>
  <si>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</si>
  <si>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</si>
  <si>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</si>
  <si>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</si>
  <si>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</si>
  <si>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</si>
  <si>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</si>
  <si>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</si>
  <si>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</si>
  <si>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</si>
  <si>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</si>
  <si>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</si>
  <si>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</si>
  <si>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</si>
  <si>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</si>
  <si>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</si>
  <si>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</si>
  <si>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</si>
  <si>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</si>
  <si>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</si>
  <si>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</si>
  <si>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</si>
  <si>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</si>
  <si>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</si>
  <si>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</si>
  <si>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</si>
  <si>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</si>
  <si>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</si>
  <si>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</si>
  <si>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</si>
  <si>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</si>
  <si>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</si>
  <si>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</si>
  <si>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</si>
  <si>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</si>
  <si>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</si>
  <si>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</si>
  <si>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</si>
  <si>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</si>
  <si>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</si>
  <si>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</si>
  <si>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</si>
  <si>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</si>
  <si>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</si>
  <si>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</si>
  <si>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</si>
  <si>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</si>
  <si>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</si>
  <si>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</si>
  <si>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</si>
  <si>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</si>
  <si>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</si>
  <si>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</si>
  <si>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</si>
  <si>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</si>
  <si>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</si>
  <si>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</si>
  <si>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</si>
  <si>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</si>
  <si>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</si>
  <si>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</si>
  <si>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</si>
  <si>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</si>
  <si>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</si>
  <si>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</si>
  <si>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</si>
  <si>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</si>
  <si>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</si>
  <si>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</si>
  <si>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</si>
  <si>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</si>
  <si>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</si>
  <si>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</si>
  <si>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</si>
  <si>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</si>
  <si>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</si>
  <si>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</si>
  <si>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</si>
  <si>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</si>
  <si>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</si>
  <si>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</si>
  <si>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</si>
  <si>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</si>
  <si>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</si>
  <si>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</si>
  <si>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</si>
  <si>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</si>
  <si>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</si>
  <si>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</si>
  <si>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</si>
  <si>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</si>
  <si>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</si>
  <si>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</si>
  <si>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</si>
  <si>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</si>
  <si>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</si>
  <si>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</si>
  <si>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</si>
  <si>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</si>
  <si>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</si>
  <si>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</si>
  <si>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</si>
  <si>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</si>
  <si>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</si>
  <si>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</si>
  <si>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</si>
  <si>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</si>
  <si>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</si>
  <si>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</si>
  <si>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</si>
  <si>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</si>
  <si>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</si>
  <si>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</si>
  <si>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</si>
  <si>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</si>
  <si>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</si>
  <si>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</si>
  <si>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</si>
  <si>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</si>
  <si>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</si>
  <si>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</si>
  <si>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</si>
  <si>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</si>
  <si>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</si>
  <si>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</si>
  <si>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</si>
  <si>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</si>
  <si>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</si>
  <si>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</si>
  <si>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</si>
  <si>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</si>
  <si>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</si>
  <si>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</si>
  <si>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</si>
  <si>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</si>
  <si>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</si>
  <si>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</si>
  <si>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</si>
  <si>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</si>
  <si>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</si>
  <si>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</si>
  <si>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</si>
  <si>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</si>
  <si>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</si>
  <si>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</si>
  <si>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</si>
  <si>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</si>
  <si>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</si>
  <si>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</si>
  <si>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</si>
  <si>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</si>
  <si>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</si>
  <si>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</si>
  <si>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</si>
  <si>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</si>
  <si>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</si>
  <si>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</si>
  <si>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</si>
  <si>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</si>
  <si>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</si>
  <si>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</si>
  <si>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</si>
  <si>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</si>
  <si>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</si>
  <si>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</si>
  <si>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</si>
  <si>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</si>
  <si>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</si>
  <si>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</si>
  <si>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</si>
  <si>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</si>
  <si>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</si>
  <si>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</si>
  <si>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</si>
  <si>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</si>
  <si>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</si>
  <si>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</si>
  <si>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</si>
  <si>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</si>
  <si>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</si>
  <si>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</si>
  <si>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</si>
  <si>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</si>
  <si>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</si>
  <si>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</si>
  <si>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</si>
  <si>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</si>
  <si>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</si>
  <si>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</si>
  <si>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</si>
  <si>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</si>
  <si>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</si>
  <si>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</si>
  <si>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</si>
  <si>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</si>
  <si>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</si>
  <si>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</si>
  <si>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</si>
  <si>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</si>
  <si>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</si>
  <si>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</si>
  <si>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</si>
  <si>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</si>
  <si>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</si>
  <si>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</si>
  <si>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</si>
  <si>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</si>
  <si>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</si>
  <si>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</si>
  <si>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</si>
  <si>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</si>
  <si>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</si>
  <si>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</si>
  <si>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</si>
  <si>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</si>
  <si>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</si>
  <si>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</si>
  <si>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</si>
  <si>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</si>
  <si>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</si>
  <si>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</si>
  <si>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</si>
  <si>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</si>
  <si>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</si>
  <si>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</si>
  <si>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</si>
  <si>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</si>
  <si>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</si>
  <si>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</si>
  <si>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</si>
  <si>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</si>
  <si>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</si>
  <si>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</si>
  <si>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</si>
  <si>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</si>
  <si>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</si>
  <si>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</si>
  <si>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</si>
  <si>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</si>
  <si>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</si>
  <si>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</si>
  <si>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</si>
  <si>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</si>
  <si>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</si>
  <si>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</si>
  <si>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</si>
  <si>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</si>
  <si>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</si>
  <si>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</si>
  <si>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</si>
  <si>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</si>
  <si>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</si>
  <si>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</si>
  <si>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</si>
  <si>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</si>
  <si>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</si>
  <si>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</si>
  <si>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</si>
  <si>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</si>
  <si>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</si>
  <si>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</si>
  <si>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</si>
  <si>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</si>
  <si>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</si>
  <si>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</si>
  <si>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</si>
  <si>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</si>
  <si>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</si>
  <si>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</si>
  <si>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</si>
  <si>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</si>
  <si>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</si>
  <si>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</si>
  <si>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</si>
  <si>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</si>
  <si>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</si>
  <si>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</si>
  <si>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</si>
  <si>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</si>
  <si>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</si>
  <si>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</si>
  <si>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</si>
  <si>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</si>
  <si>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</si>
  <si>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</si>
  <si>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</si>
  <si>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</si>
  <si>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</si>
  <si>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</si>
  <si>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</si>
  <si>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</si>
  <si>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</si>
  <si>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</si>
  <si>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</si>
  <si>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</si>
  <si>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</si>
  <si>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</si>
  <si>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</si>
  <si>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</si>
  <si>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</si>
  <si>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</si>
  <si>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</si>
  <si>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</si>
  <si>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</si>
  <si>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</si>
  <si>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</si>
  <si>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</si>
  <si>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</si>
  <si>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</si>
  <si>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</si>
  <si>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</si>
  <si>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</si>
  <si>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</si>
  <si>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</si>
  <si>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</si>
  <si>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</si>
  <si>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</si>
  <si>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</si>
  <si>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</si>
  <si>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</si>
  <si>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</si>
  <si>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</si>
  <si>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</si>
  <si>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</si>
  <si>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</si>
  <si>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</si>
  <si>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</si>
  <si>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</si>
  <si>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</si>
  <si>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</si>
  <si>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</si>
  <si>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</si>
  <si>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</si>
  <si>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</si>
  <si>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</si>
  <si>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</si>
  <si>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</si>
  <si>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</si>
  <si>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</si>
  <si>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</si>
  <si>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</si>
  <si>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</si>
  <si>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</si>
  <si>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</si>
  <si>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</si>
  <si>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</si>
  <si>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</si>
  <si>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</si>
  <si>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</si>
  <si>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</si>
  <si>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</si>
  <si>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</si>
  <si>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</si>
  <si>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</si>
  <si>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</si>
  <si>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</si>
  <si>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</si>
  <si>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</si>
  <si>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</si>
  <si>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</si>
  <si>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</si>
  <si>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</si>
  <si>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</si>
  <si>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</si>
  <si>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</si>
  <si>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</si>
  <si>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</si>
  <si>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</si>
  <si>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</si>
  <si>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</si>
  <si>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</si>
  <si>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</si>
  <si>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</si>
  <si>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</si>
  <si>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</si>
  <si>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</si>
  <si>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</si>
  <si>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</si>
  <si>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</si>
  <si>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</si>
  <si>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</si>
  <si>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</si>
  <si>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</si>
  <si>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</si>
  <si>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</si>
  <si>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</si>
  <si>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</si>
  <si>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</si>
  <si>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</si>
  <si>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</si>
  <si>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</si>
  <si>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</si>
  <si>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</si>
  <si>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</si>
  <si>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</si>
  <si>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</si>
  <si>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</si>
  <si>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</si>
  <si>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</si>
  <si>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</si>
  <si>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</si>
  <si>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</si>
  <si>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</si>
  <si>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</si>
  <si>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</si>
  <si>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</si>
  <si>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</si>
  <si>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</si>
  <si>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</si>
  <si>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</si>
  <si>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</si>
  <si>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</si>
  <si>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</si>
  <si>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</si>
  <si>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</si>
  <si>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</si>
  <si>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</si>
  <si>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</si>
  <si>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</si>
  <si>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</si>
  <si>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</si>
  <si>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</si>
  <si>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</si>
  <si>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</si>
  <si>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</si>
  <si>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</si>
  <si>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</si>
  <si>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</si>
  <si>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</si>
  <si>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</si>
  <si>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</si>
  <si>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</si>
  <si>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</si>
  <si>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</si>
  <si>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</si>
  <si>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</si>
  <si>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</si>
  <si>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</si>
  <si>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</si>
  <si>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</si>
  <si>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</si>
  <si>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</si>
  <si>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</si>
  <si>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</si>
  <si>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</si>
  <si>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</si>
  <si>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</si>
  <si>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</si>
  <si>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</si>
  <si>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</si>
  <si>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</si>
  <si>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</si>
  <si>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</si>
  <si>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</si>
  <si>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</si>
  <si>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</si>
  <si>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</si>
  <si>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</si>
  <si>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</si>
  <si>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</si>
  <si>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</si>
  <si>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</si>
  <si>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</si>
  <si>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</si>
  <si>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</si>
  <si>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</si>
  <si>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</si>
  <si>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</si>
  <si>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</si>
  <si>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</si>
  <si>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</si>
  <si>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</si>
  <si>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</si>
  <si>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</si>
  <si>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</si>
  <si>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</si>
  <si>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</si>
  <si>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</si>
  <si>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</si>
  <si>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</si>
  <si>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</si>
  <si>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</si>
  <si>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</si>
  <si>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</si>
  <si>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</si>
  <si>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</si>
  <si>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</si>
  <si>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</si>
  <si>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</si>
  <si>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</si>
  <si>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</si>
  <si>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</si>
  <si>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</si>
  <si>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</si>
  <si>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</si>
  <si>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</si>
  <si>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</si>
  <si>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</si>
  <si>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</si>
  <si>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</si>
  <si>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</si>
  <si>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</si>
  <si>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</si>
  <si>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</si>
  <si>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</si>
  <si>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</si>
  <si>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</si>
  <si>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</si>
  <si>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</si>
  <si>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</si>
  <si>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</si>
  <si>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</si>
  <si>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</si>
  <si>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</si>
  <si>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</si>
  <si>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</si>
  <si>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</si>
  <si>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</si>
  <si>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</si>
  <si>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</si>
  <si>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</si>
  <si>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</si>
  <si>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</si>
  <si>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</si>
  <si>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</si>
  <si>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</si>
  <si>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</si>
  <si>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</si>
  <si>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</si>
  <si>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</si>
  <si>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</si>
  <si>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</si>
  <si>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</si>
  <si>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</si>
  <si>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</si>
  <si>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</si>
  <si>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</si>
  <si>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</si>
  <si>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</si>
  <si>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</si>
  <si>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</si>
  <si>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</si>
  <si>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</si>
  <si>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</si>
  <si>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</si>
  <si>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</si>
  <si>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</si>
  <si>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</si>
  <si>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</si>
  <si>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</si>
  <si>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</si>
  <si>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</si>
  <si>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</si>
  <si>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</si>
  <si>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</si>
  <si>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</si>
  <si>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</si>
  <si>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</si>
  <si>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</si>
  <si>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</si>
  <si>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</si>
  <si>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</si>
  <si>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</si>
  <si>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</si>
  <si>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</si>
  <si>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</si>
  <si>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</si>
  <si>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</si>
  <si>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</si>
  <si>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</si>
  <si>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</si>
  <si>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</si>
  <si>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</si>
  <si>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</si>
  <si>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</si>
  <si>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</si>
  <si>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</si>
  <si>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</si>
  <si>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</si>
  <si>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</si>
  <si>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</si>
  <si>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</si>
  <si>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</si>
  <si>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</si>
  <si>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</si>
  <si>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</si>
  <si>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</si>
  <si>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</si>
  <si>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</si>
  <si>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</si>
  <si>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</si>
  <si>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</si>
  <si>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</si>
  <si>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</si>
  <si>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</si>
  <si>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</si>
  <si>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</si>
  <si>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</si>
  <si>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</si>
  <si>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</si>
  <si>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</si>
  <si>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</si>
  <si>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</si>
  <si>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</si>
  <si>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</si>
  <si>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</si>
  <si>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</si>
  <si>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</si>
  <si>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</si>
  <si>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</si>
  <si>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</si>
  <si>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</si>
  <si>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</si>
  <si>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</si>
  <si>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</si>
  <si>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</si>
  <si>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</si>
  <si>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</si>
  <si>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</si>
  <si>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</si>
  <si>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</si>
  <si>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</si>
  <si>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</si>
  <si>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</si>
  <si>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</si>
  <si>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</si>
  <si>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</si>
  <si>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</si>
  <si>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</si>
  <si>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</si>
  <si>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</si>
  <si>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</si>
  <si>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</si>
  <si>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</si>
  <si>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</si>
  <si>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</si>
  <si>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</si>
  <si>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</si>
  <si>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</si>
  <si>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</si>
  <si>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</si>
  <si>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</si>
  <si>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</si>
  <si>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</si>
  <si>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</si>
  <si>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</si>
  <si>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</si>
  <si>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</si>
  <si>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</si>
  <si>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</si>
  <si>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</si>
  <si>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</si>
  <si>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</si>
  <si>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</si>
  <si>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</si>
  <si>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</si>
  <si>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</si>
  <si>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</si>
  <si>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</si>
  <si>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</si>
  <si>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</si>
  <si>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</si>
  <si>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</si>
  <si>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</si>
  <si>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</si>
  <si>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</si>
  <si>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</si>
  <si>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</si>
  <si>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</si>
  <si>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</si>
  <si>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</si>
  <si>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</si>
  <si>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</si>
  <si>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</si>
  <si>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</si>
  <si>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</si>
  <si>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</si>
  <si>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</si>
  <si>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</si>
  <si>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</si>
  <si>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</si>
  <si>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</si>
  <si>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</si>
  <si>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</si>
  <si>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</si>
  <si>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</si>
  <si>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</si>
  <si>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</si>
  <si>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</si>
  <si>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</si>
  <si>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</si>
  <si>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</si>
  <si>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</si>
  <si>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</si>
  <si>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</si>
  <si>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</si>
  <si>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</si>
  <si>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</si>
  <si>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</si>
  <si>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</si>
  <si>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</si>
  <si>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</si>
  <si>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</si>
  <si>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</si>
  <si>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</si>
  <si>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</si>
  <si>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</si>
  <si>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</si>
  <si>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</si>
  <si>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</si>
  <si>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</si>
  <si>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</si>
  <si>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</si>
  <si>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</si>
  <si>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</si>
  <si>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</si>
  <si>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</si>
  <si>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</si>
  <si>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</si>
  <si>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</si>
  <si>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</si>
  <si>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</si>
  <si>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</si>
  <si>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</si>
  <si>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</si>
  <si>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</si>
  <si>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</si>
  <si>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</si>
  <si>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</si>
  <si>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</si>
  <si>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</si>
  <si>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</si>
  <si>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</si>
  <si>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</si>
  <si>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</si>
  <si>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</si>
  <si>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</si>
  <si>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</si>
  <si>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</si>
  <si>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</si>
  <si>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</si>
  <si>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</si>
  <si>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</si>
  <si>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</si>
  <si>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</si>
  <si>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</si>
  <si>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</si>
  <si>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</si>
  <si>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</si>
  <si>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</si>
  <si>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</si>
  <si>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</si>
  <si>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</si>
  <si>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</si>
  <si>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</si>
  <si>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</si>
  <si>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</si>
  <si>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</si>
  <si>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</si>
  <si>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</si>
  <si>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</si>
  <si>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</si>
  <si>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</si>
  <si>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</si>
  <si>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</si>
  <si>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</si>
  <si>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</si>
  <si>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</si>
  <si>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</si>
  <si>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</si>
  <si>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</si>
  <si>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</si>
  <si>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</si>
  <si>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</si>
  <si>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</si>
  <si>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</si>
  <si>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</si>
  <si>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</si>
  <si>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</si>
  <si>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</si>
  <si>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</si>
  <si>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</si>
  <si>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</si>
  <si>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</si>
  <si>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</si>
  <si>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</si>
  <si>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</si>
  <si>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</si>
  <si>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</si>
  <si>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</si>
  <si>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</si>
  <si>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</si>
  <si>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</si>
  <si>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</si>
  <si>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</si>
  <si>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</si>
  <si>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</si>
  <si>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</si>
  <si>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</si>
  <si>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</si>
  <si>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</si>
  <si>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</si>
  <si>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</si>
  <si>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</si>
  <si>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</si>
  <si>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</si>
  <si>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</si>
  <si>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</si>
  <si>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</si>
  <si>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</si>
  <si>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</si>
  <si>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</si>
  <si>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</si>
  <si>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</si>
  <si>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</si>
  <si>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</si>
  <si>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</si>
  <si>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</si>
  <si>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</si>
  <si>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</si>
  <si>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</si>
  <si>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</si>
  <si>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</si>
  <si>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</si>
  <si>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</si>
  <si>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</si>
  <si>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</si>
  <si>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</si>
  <si>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</si>
  <si>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</si>
  <si>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</si>
  <si>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</si>
  <si>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</si>
  <si>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</si>
  <si>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</si>
  <si>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</si>
  <si>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</si>
  <si>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</si>
  <si>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</si>
  <si>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</si>
  <si>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</si>
  <si>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</si>
  <si>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</si>
  <si>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</si>
  <si>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</si>
  <si>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</si>
  <si>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</si>
  <si>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</si>
  <si>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</si>
  <si>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</si>
  <si>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</si>
  <si>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</si>
  <si>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</si>
  <si>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</si>
  <si>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</si>
  <si>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</si>
  <si>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</si>
  <si>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</si>
  <si>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</si>
  <si>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</si>
  <si>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</si>
  <si>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</si>
  <si>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</si>
  <si>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</si>
  <si>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</si>
  <si>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</si>
  <si>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</si>
  <si>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</si>
  <si>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</si>
  <si>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</si>
  <si>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</si>
  <si>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</si>
  <si>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</si>
  <si>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</si>
  <si>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</si>
  <si>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</si>
  <si>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</si>
  <si>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</si>
  <si>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</si>
  <si>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</si>
  <si>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</si>
  <si>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</si>
  <si>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</si>
  <si>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</si>
  <si>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</si>
  <si>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</si>
  <si>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</si>
  <si>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</si>
  <si>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</si>
  <si>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</si>
  <si>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</si>
  <si>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</si>
  <si>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</si>
  <si>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</si>
  <si>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</si>
  <si>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</si>
  <si>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</si>
  <si>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</si>
  <si>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</si>
  <si>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</si>
  <si>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</si>
  <si>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</si>
  <si>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</si>
  <si>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</si>
  <si>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</si>
  <si>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</si>
  <si>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</si>
  <si>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</si>
  <si>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</si>
  <si>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</si>
  <si>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</si>
  <si>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</si>
  <si>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</si>
  <si>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</si>
  <si>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</si>
  <si>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</si>
  <si>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</si>
  <si>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</si>
  <si>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</si>
  <si>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</si>
  <si>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</si>
  <si>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</si>
  <si>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</si>
  <si>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</si>
  <si>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</si>
  <si>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</si>
  <si>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</si>
  <si>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</si>
  <si>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</si>
  <si>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</si>
  <si>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</si>
  <si>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</si>
  <si>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</si>
  <si>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</si>
  <si>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</si>
  <si>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</si>
  <si>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</si>
  <si>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</si>
  <si>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</si>
  <si>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</si>
  <si>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</si>
  <si>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</si>
  <si>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</si>
  <si>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</si>
  <si>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</si>
  <si>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</si>
  <si>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</si>
  <si>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</si>
  <si>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</si>
  <si>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</si>
  <si>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</si>
  <si>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</si>
  <si>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</si>
  <si>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</si>
  <si>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</si>
  <si>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</si>
  <si>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</si>
  <si>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</si>
  <si>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</si>
  <si>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</si>
  <si>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</si>
  <si>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</si>
  <si>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</si>
  <si>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</si>
  <si>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</si>
  <si>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</si>
  <si>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</si>
  <si>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</si>
  <si>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</si>
  <si>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</si>
  <si>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</si>
  <si>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</si>
  <si>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</si>
  <si>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</si>
  <si>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</si>
  <si>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</si>
  <si>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</si>
  <si>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</si>
  <si>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</si>
  <si>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</si>
  <si>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</si>
  <si>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</si>
  <si>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</si>
  <si>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</si>
  <si>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</si>
  <si>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</si>
  <si>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</si>
  <si>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</si>
  <si>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</si>
  <si>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</si>
  <si>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</si>
  <si>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</si>
  <si>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</si>
  <si>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</si>
  <si>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</si>
  <si>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</si>
  <si>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</si>
  <si>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</si>
  <si>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</si>
  <si>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</si>
  <si>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</si>
  <si>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</si>
  <si>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</si>
  <si>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</si>
  <si>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</si>
  <si>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</si>
  <si>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</si>
  <si>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</si>
  <si>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</si>
  <si>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</si>
  <si>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</si>
  <si>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</si>
  <si>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</si>
  <si>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</si>
  <si>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</si>
  <si>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</si>
  <si>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</si>
  <si>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</si>
  <si>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</si>
  <si>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</si>
  <si>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</si>
  <si>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</si>
  <si>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</si>
  <si>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</si>
  <si>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</si>
  <si>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</si>
  <si>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</si>
  <si>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</si>
  <si>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</si>
  <si>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</si>
  <si>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</si>
  <si>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</si>
  <si>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</si>
  <si>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</si>
  <si>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</si>
  <si>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</si>
  <si>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</si>
  <si>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</si>
  <si>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</si>
  <si>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</si>
  <si>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</si>
  <si>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</si>
  <si>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</si>
  <si>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</si>
  <si>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</si>
  <si>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</si>
  <si>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</si>
  <si>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</si>
  <si>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</si>
  <si>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</si>
  <si>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</si>
  <si>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</si>
  <si>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</si>
  <si>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</si>
  <si>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</si>
  <si>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</si>
  <si>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</si>
  <si>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</si>
  <si>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</si>
  <si>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</si>
  <si>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</si>
  <si>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</si>
  <si>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</si>
  <si>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</si>
  <si>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</si>
  <si>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</si>
  <si>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</si>
  <si>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</si>
  <si>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</si>
  <si>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</si>
  <si>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</si>
  <si>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</si>
  <si>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</si>
  <si>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</si>
  <si>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</si>
  <si>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</si>
  <si>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</si>
  <si>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</si>
  <si>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</si>
  <si>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</si>
  <si>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</si>
  <si>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</si>
  <si>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</si>
  <si>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</si>
  <si>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</si>
  <si>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</si>
  <si>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</si>
  <si>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</si>
  <si>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</si>
  <si>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</si>
  <si>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</si>
  <si>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</si>
  <si>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</si>
  <si>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</si>
  <si>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</si>
  <si>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</si>
  <si>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</si>
  <si>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</si>
  <si>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</si>
  <si>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</si>
  <si>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</si>
  <si>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</si>
  <si>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</si>
  <si>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</si>
  <si>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</si>
  <si>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</si>
  <si>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</si>
  <si>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</si>
  <si>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</si>
  <si>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</si>
  <si>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</si>
  <si>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</si>
  <si>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</si>
  <si>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</si>
  <si>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</si>
  <si>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</si>
  <si>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</si>
  <si>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</si>
  <si>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</si>
  <si>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</si>
  <si>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</si>
  <si>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</si>
  <si>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</si>
  <si>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</si>
  <si>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</si>
  <si>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</si>
  <si>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</si>
  <si>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</si>
  <si>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</si>
  <si>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</si>
  <si>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</si>
  <si>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</si>
  <si>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</si>
  <si>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</si>
  <si>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</si>
  <si>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</si>
  <si>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</si>
  <si>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</si>
  <si>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</si>
  <si>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</si>
  <si>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</si>
  <si>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</si>
  <si>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</si>
  <si>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</si>
  <si>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</si>
  <si>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</si>
  <si>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</si>
  <si>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</si>
  <si>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</si>
  <si>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</si>
  <si>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</si>
  <si>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</si>
  <si>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</si>
  <si>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</si>
  <si>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</si>
  <si>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</si>
  <si>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</si>
  <si>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</si>
  <si>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</si>
  <si>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</si>
  <si>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</si>
  <si>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</si>
  <si>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</si>
  <si>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</si>
  <si>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</si>
  <si>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</si>
  <si>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</si>
  <si>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</si>
  <si>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</si>
  <si>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</si>
  <si>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</si>
  <si>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</si>
  <si>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</si>
  <si>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</si>
  <si>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</si>
  <si>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</si>
  <si>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</si>
  <si>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</si>
  <si>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</si>
  <si>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</si>
  <si>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</si>
  <si>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</si>
  <si>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</si>
  <si>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</si>
  <si>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</si>
  <si>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</si>
  <si>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</si>
  <si>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</si>
  <si>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</si>
  <si>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</si>
  <si>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</si>
  <si>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</si>
  <si>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</si>
  <si>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</si>
  <si>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</si>
  <si>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</si>
  <si>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</si>
  <si>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</si>
  <si>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</si>
  <si>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</si>
  <si>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</si>
  <si>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</si>
  <si>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</si>
  <si>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</si>
  <si>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</si>
  <si>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</si>
  <si>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</si>
  <si>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</si>
  <si>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</si>
  <si>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</si>
  <si>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</si>
  <si>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</si>
  <si>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</si>
  <si>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</si>
  <si>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</si>
  <si>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</si>
  <si>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</si>
  <si>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</si>
  <si>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</si>
  <si>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</si>
  <si>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</si>
  <si>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</si>
  <si>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</si>
  <si>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</si>
  <si>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</si>
  <si>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</si>
  <si>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</si>
  <si>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</si>
  <si>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</si>
  <si>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</si>
  <si>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</si>
  <si>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</si>
  <si>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</si>
  <si>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</si>
  <si>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</si>
  <si>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</si>
  <si>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</si>
  <si>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</si>
  <si>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</si>
  <si>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</si>
  <si>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</si>
  <si>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</si>
  <si>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</si>
  <si>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</si>
  <si>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</si>
  <si>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</si>
  <si>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</si>
  <si>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</si>
  <si>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</si>
  <si>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</si>
  <si>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</si>
  <si>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</si>
  <si>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</si>
  <si>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</si>
  <si>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</si>
  <si>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</si>
  <si>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</si>
  <si>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</si>
  <si>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</si>
  <si>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</si>
  <si>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</si>
  <si>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</si>
  <si>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</si>
  <si>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</si>
  <si>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</si>
  <si>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</si>
  <si>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</si>
  <si>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</si>
  <si>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</si>
  <si>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</si>
  <si>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</si>
  <si>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</si>
  <si>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</si>
  <si>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</si>
  <si>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</si>
  <si>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</si>
  <si>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</si>
  <si>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</si>
  <si>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</si>
  <si>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</si>
  <si>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</si>
  <si>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</si>
  <si>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</si>
  <si>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</si>
  <si>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</si>
  <si>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</si>
  <si>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</si>
  <si>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</si>
  <si>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</si>
  <si>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</si>
  <si>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</si>
  <si>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</si>
  <si>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</si>
  <si>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</si>
  <si>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</si>
  <si>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</si>
  <si>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</si>
  <si>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</si>
  <si>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</si>
  <si>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</si>
  <si>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</si>
  <si>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</si>
  <si>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</si>
  <si>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</si>
  <si>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</si>
  <si>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</si>
  <si>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</si>
  <si>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</si>
  <si>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</si>
  <si>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</si>
  <si>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</si>
  <si>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</si>
  <si>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</si>
  <si>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</si>
  <si>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</si>
  <si>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</si>
  <si>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</si>
  <si>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</si>
  <si>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</si>
  <si>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</si>
  <si>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</si>
  <si>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</si>
  <si>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</si>
  <si>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</si>
  <si>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</si>
  <si>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</si>
  <si>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</si>
  <si>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</si>
  <si>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</si>
  <si>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</si>
  <si>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</si>
  <si>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</si>
  <si>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</si>
  <si>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</si>
  <si>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</si>
  <si>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</si>
  <si>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</si>
  <si>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</si>
  <si>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</si>
  <si>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</si>
  <si>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</si>
  <si>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</si>
  <si>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</si>
  <si>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</si>
  <si>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</si>
  <si>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</si>
  <si>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</si>
  <si>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</si>
  <si>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</si>
  <si>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</si>
  <si>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</si>
  <si>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</si>
  <si>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</si>
  <si>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</si>
  <si>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</si>
  <si>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</si>
  <si>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</si>
  <si>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</si>
  <si>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</si>
  <si>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</si>
  <si>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</si>
  <si>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</si>
  <si>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</si>
  <si>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</si>
  <si>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</si>
  <si>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</si>
  <si>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</si>
  <si>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</si>
  <si>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</si>
  <si>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</si>
  <si>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</si>
  <si>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</si>
  <si>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</si>
  <si>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</si>
  <si>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</si>
  <si>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</si>
  <si>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</si>
  <si>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</si>
  <si>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</si>
  <si>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</si>
  <si>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</si>
  <si>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</si>
  <si>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</si>
  <si>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</si>
  <si>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</si>
  <si>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</si>
  <si>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</si>
  <si>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</si>
  <si>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</si>
  <si>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</si>
  <si>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</si>
  <si>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</si>
  <si>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</si>
  <si>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</si>
  <si>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</si>
  <si>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</si>
  <si>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</si>
  <si>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</si>
  <si>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</si>
  <si>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</si>
  <si>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</si>
  <si>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</si>
  <si>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</si>
  <si>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</si>
  <si>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</si>
  <si>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</si>
  <si>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</si>
  <si>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</si>
  <si>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</si>
  <si>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</si>
  <si>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</si>
  <si>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</si>
  <si>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</si>
  <si>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</si>
  <si>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</si>
  <si>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</si>
  <si>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</si>
  <si>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</si>
  <si>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</si>
  <si>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</si>
  <si>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</si>
  <si>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</si>
  <si>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</si>
  <si>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</si>
  <si>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</si>
  <si>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</si>
  <si>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</si>
  <si>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</si>
  <si>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</si>
  <si>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</si>
  <si>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</si>
  <si>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</si>
  <si>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</si>
  <si>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</si>
  <si>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</si>
  <si>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</si>
  <si>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</si>
  <si>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</si>
  <si>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</si>
  <si>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</si>
  <si>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</si>
  <si>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</si>
  <si>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</si>
  <si>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</si>
  <si>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</si>
  <si>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</si>
  <si>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</si>
  <si>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</si>
  <si>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</si>
  <si>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</si>
  <si>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</si>
  <si>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</si>
  <si>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</si>
  <si>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</si>
  <si>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</si>
  <si>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</si>
  <si>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</si>
  <si>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</si>
  <si>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</si>
  <si>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</si>
  <si>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</si>
  <si>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</si>
  <si>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</si>
  <si>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</si>
  <si>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</si>
  <si>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</si>
  <si>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</si>
  <si>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</si>
  <si>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</si>
  <si>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</si>
  <si>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</si>
  <si>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</si>
  <si>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</si>
  <si>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</si>
  <si>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</si>
  <si>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</si>
  <si>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</si>
  <si>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</si>
  <si>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</si>
  <si>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</si>
  <si>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</si>
  <si>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</si>
  <si>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</si>
  <si>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</si>
  <si>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</si>
  <si>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</si>
  <si>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</si>
  <si>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</si>
  <si>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</si>
  <si>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</si>
  <si>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</si>
  <si>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</si>
  <si>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</si>
  <si>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</si>
  <si>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</si>
  <si>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</si>
  <si>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</si>
  <si>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</si>
  <si>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</si>
  <si>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</si>
  <si>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</si>
  <si>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</si>
  <si>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</si>
  <si>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</si>
  <si>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</si>
  <si>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</si>
  <si>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</si>
  <si>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</si>
  <si>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</si>
  <si>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</si>
  <si>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</si>
  <si>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</si>
  <si>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</si>
  <si>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</si>
  <si>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</si>
  <si>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</si>
  <si>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</si>
  <si>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</si>
  <si>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</si>
  <si>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</si>
  <si>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</si>
  <si>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</si>
  <si>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</si>
  <si>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</si>
  <si>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</si>
  <si>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</si>
  <si>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</si>
  <si>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</si>
  <si>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</si>
  <si>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</si>
  <si>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</si>
  <si>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</si>
  <si>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</si>
  <si>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</si>
  <si>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</si>
  <si>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</si>
  <si>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</si>
  <si>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</si>
  <si>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</si>
  <si>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</si>
  <si>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</si>
  <si>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</si>
  <si>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</si>
  <si>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</si>
  <si>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</si>
  <si>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</si>
  <si>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</si>
  <si>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</si>
  <si>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</si>
  <si>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</si>
  <si>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</si>
  <si>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</si>
  <si>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</si>
  <si>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</si>
  <si>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</si>
  <si>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</si>
  <si>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</si>
  <si>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</si>
  <si>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</si>
  <si>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</si>
  <si>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</si>
  <si>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</si>
  <si>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</si>
  <si>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</si>
  <si>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</si>
  <si>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</si>
  <si>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</si>
  <si>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</si>
  <si>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</si>
  <si>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</si>
  <si>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</si>
  <si>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</si>
  <si>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</si>
  <si>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</si>
  <si>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</si>
  <si>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</si>
  <si>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</si>
  <si>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</si>
  <si>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</si>
  <si>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</si>
  <si>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</si>
  <si>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</si>
  <si>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</si>
  <si>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</si>
  <si>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</si>
  <si>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</si>
  <si>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</si>
  <si>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</si>
  <si>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</si>
  <si>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</si>
  <si>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</si>
  <si>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</si>
  <si>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</si>
  <si>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</si>
  <si>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</si>
  <si>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</si>
  <si>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</si>
  <si>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</si>
  <si>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</si>
  <si>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</si>
  <si>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</si>
  <si>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</si>
  <si>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</si>
  <si>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</si>
  <si>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</si>
  <si>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</si>
  <si>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</si>
  <si>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</si>
  <si>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</si>
  <si>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</si>
  <si>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</si>
  <si>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</si>
  <si>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</si>
  <si>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</si>
  <si>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</si>
  <si>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</si>
  <si>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</si>
  <si>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</si>
  <si>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</si>
  <si>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</si>
  <si>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</si>
  <si>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</si>
  <si>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</si>
  <si>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</si>
  <si>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</si>
  <si>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</si>
  <si>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</si>
  <si>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</si>
  <si>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</si>
  <si>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</si>
  <si>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</si>
  <si>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</si>
  <si>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</si>
  <si>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</si>
  <si>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</si>
  <si>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</si>
  <si>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</si>
  <si>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</si>
  <si>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</si>
  <si>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</si>
  <si>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</si>
  <si>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</si>
  <si>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</si>
  <si>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</si>
  <si>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</si>
  <si>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</si>
  <si>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</si>
  <si>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</si>
  <si>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</si>
  <si>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</si>
  <si>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</si>
  <si>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</si>
  <si>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</si>
  <si>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</si>
  <si>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</si>
  <si>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</si>
  <si>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</si>
  <si>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</si>
  <si>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</si>
  <si>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</si>
  <si>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</si>
  <si>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</si>
  <si>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</si>
  <si>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</si>
  <si>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</si>
  <si>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</si>
  <si>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</si>
  <si>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</si>
  <si>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</si>
  <si>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</si>
  <si>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</si>
  <si>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</si>
  <si>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</si>
  <si>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</si>
  <si>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</si>
  <si>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</si>
  <si>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</si>
  <si>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</si>
  <si>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</si>
  <si>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</si>
  <si>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</si>
  <si>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</si>
  <si>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</si>
  <si>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</si>
  <si>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</si>
  <si>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</si>
  <si>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</si>
  <si>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</si>
  <si>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</si>
  <si>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</si>
  <si>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</si>
  <si>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</si>
  <si>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</si>
  <si>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</si>
  <si>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</si>
  <si>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</si>
  <si>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</si>
  <si>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</si>
  <si>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</si>
  <si>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</si>
  <si>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</si>
  <si>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</si>
  <si>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</si>
  <si>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</si>
  <si>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</si>
  <si>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</si>
  <si>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</si>
  <si>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</si>
  <si>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</si>
  <si>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</si>
  <si>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</si>
  <si>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</si>
  <si>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</si>
  <si>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</si>
  <si>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</si>
  <si>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</si>
  <si>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</si>
  <si>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</si>
  <si>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</si>
  <si>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</si>
  <si>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</si>
  <si>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</si>
  <si>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</si>
  <si>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</si>
  <si>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</si>
  <si>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</si>
  <si>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</si>
  <si>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</si>
  <si>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</si>
  <si>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</si>
  <si>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</si>
  <si>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</si>
  <si>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</si>
  <si>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</si>
  <si>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</si>
  <si>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</si>
  <si>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</si>
  <si>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</si>
  <si>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</si>
  <si>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</si>
  <si>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</si>
  <si>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</si>
  <si>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</si>
  <si>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</si>
  <si>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</si>
  <si>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</si>
  <si>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</si>
  <si>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</si>
  <si>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</si>
  <si>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</si>
  <si>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</si>
  <si>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</si>
  <si>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</si>
  <si>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</si>
  <si>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</si>
  <si>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</si>
  <si>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</si>
  <si>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</si>
  <si>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</si>
  <si>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</si>
  <si>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</si>
  <si>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</si>
  <si>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</si>
  <si>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</si>
  <si>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</si>
  <si>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</si>
  <si>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</si>
  <si>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</si>
  <si>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</si>
  <si>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</si>
  <si>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</si>
  <si>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</si>
  <si>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</si>
  <si>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</si>
  <si>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</si>
  <si>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</si>
  <si>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</si>
  <si>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</si>
  <si>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</si>
  <si>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</si>
  <si>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</si>
  <si>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</si>
  <si>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</si>
  <si>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</si>
  <si>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</si>
  <si>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</si>
  <si>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</si>
  <si>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</si>
  <si>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</si>
  <si>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</si>
  <si>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</si>
  <si>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</si>
  <si>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</si>
  <si>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</si>
  <si>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</si>
  <si>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</si>
  <si>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</si>
  <si>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</si>
  <si>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</si>
  <si>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</si>
  <si>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</si>
  <si>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</si>
  <si>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</si>
  <si>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</si>
  <si>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</si>
  <si>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</si>
  <si>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</si>
  <si>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</si>
  <si>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</si>
  <si>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</si>
  <si>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</si>
  <si>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</si>
  <si>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</si>
  <si>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</si>
  <si>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</si>
  <si>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</si>
  <si>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</si>
  <si>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</si>
  <si>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</si>
  <si>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</si>
  <si>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</si>
  <si>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</si>
  <si>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</si>
  <si>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</si>
  <si>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</si>
  <si>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</si>
  <si>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</si>
  <si>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</si>
  <si>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</si>
  <si>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</si>
  <si>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</si>
  <si>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</si>
  <si>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</si>
  <si>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</si>
  <si>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</si>
  <si>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</si>
  <si>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</si>
  <si>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</si>
  <si>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</si>
  <si>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</si>
  <si>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</si>
  <si>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</si>
  <si>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</si>
  <si>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</si>
  <si>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</si>
  <si>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</si>
  <si>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</si>
  <si>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</si>
  <si>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</si>
  <si>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</si>
  <si>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</si>
  <si>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</si>
  <si>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</si>
  <si>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</si>
  <si>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</si>
  <si>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</si>
  <si>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</si>
  <si>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</si>
  <si>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</si>
  <si>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</si>
  <si>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</si>
  <si>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</si>
  <si>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</si>
  <si>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</si>
  <si>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</si>
  <si>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</si>
  <si>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</si>
  <si>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</si>
  <si>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</si>
  <si>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</si>
  <si>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</si>
  <si>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</si>
  <si>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</si>
  <si>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</si>
  <si>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</si>
  <si>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</si>
  <si>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</si>
  <si>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</si>
  <si>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</si>
  <si>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</si>
  <si>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</si>
  <si>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</si>
  <si>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</si>
  <si>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</si>
  <si>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</si>
  <si>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</si>
  <si>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</si>
  <si>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</si>
  <si>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</si>
  <si>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</si>
  <si>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</si>
  <si>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</si>
  <si>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</si>
  <si>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</si>
  <si>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</si>
  <si>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</si>
  <si>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</si>
  <si>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</si>
  <si>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</si>
  <si>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</si>
  <si>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</si>
  <si>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</si>
  <si>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</si>
  <si>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</si>
  <si>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</si>
  <si>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</si>
  <si>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</si>
  <si>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</si>
  <si>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</si>
  <si>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</si>
  <si>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</si>
  <si>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</si>
  <si>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</si>
  <si>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</si>
  <si>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</si>
  <si>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</si>
  <si>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</si>
  <si>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</si>
  <si>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</si>
  <si>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</si>
  <si>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</si>
  <si>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</si>
  <si>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</si>
  <si>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</si>
  <si>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</si>
  <si>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</si>
  <si>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</si>
  <si>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</si>
  <si>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</si>
  <si>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</si>
  <si>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</si>
  <si>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</si>
  <si>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</si>
  <si>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</si>
  <si>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</si>
  <si>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</si>
  <si>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</si>
  <si>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</si>
  <si>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</si>
  <si>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</si>
  <si>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</si>
  <si>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</si>
  <si>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</si>
  <si>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</si>
  <si>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</si>
  <si>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</si>
  <si>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</si>
  <si>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</si>
  <si>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</si>
  <si>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</si>
  <si>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</si>
  <si>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</si>
  <si>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</si>
  <si>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</si>
  <si>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</si>
  <si>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</si>
  <si>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</si>
  <si>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</si>
  <si>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</si>
  <si>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</si>
  <si>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</si>
  <si>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</si>
  <si>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</si>
  <si>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</si>
  <si>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</si>
  <si>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</si>
  <si>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</si>
  <si>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</si>
  <si>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</si>
  <si>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</si>
  <si>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</si>
  <si>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</si>
  <si>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</si>
  <si>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</si>
  <si>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</si>
  <si>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</si>
  <si>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</si>
  <si>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</si>
  <si>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</si>
  <si>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</si>
  <si>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</si>
  <si>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</si>
  <si>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</si>
  <si>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</si>
  <si>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</si>
  <si>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</si>
  <si>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</si>
  <si>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</si>
  <si>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</si>
  <si>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</si>
  <si>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</si>
  <si>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</si>
  <si>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</si>
  <si>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</si>
  <si>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</si>
  <si>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</si>
  <si>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</si>
  <si>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</si>
  <si>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</si>
  <si>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</si>
  <si>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</si>
  <si>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</si>
  <si>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</si>
  <si>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</si>
  <si>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</si>
  <si>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</si>
  <si>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</si>
  <si>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</si>
  <si>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</si>
  <si>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</si>
  <si>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</si>
  <si>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</si>
  <si>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</si>
  <si>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</si>
  <si>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</si>
  <si>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</si>
  <si>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</si>
  <si>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</si>
  <si>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</si>
  <si>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</si>
  <si>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</si>
  <si>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</si>
  <si>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</si>
  <si>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</si>
  <si>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</si>
  <si>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</si>
  <si>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</si>
  <si>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</si>
  <si>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</si>
  <si>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</si>
  <si>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</si>
  <si>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</si>
  <si>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</si>
  <si>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</si>
  <si>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</si>
  <si>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</si>
  <si>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</si>
  <si>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</si>
  <si>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</si>
  <si>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</si>
  <si>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</si>
  <si>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</si>
  <si>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</si>
  <si>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</si>
  <si>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</si>
  <si>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</si>
  <si>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</si>
  <si>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</si>
  <si>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</si>
  <si>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</si>
  <si>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</si>
  <si>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</si>
  <si>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</si>
  <si>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</si>
  <si>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</si>
  <si>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</si>
  <si>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</si>
  <si>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</si>
  <si>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</si>
  <si>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</si>
  <si>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</si>
  <si>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</si>
  <si>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</si>
  <si>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</si>
  <si>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</si>
  <si>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</si>
  <si>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</si>
  <si>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</si>
  <si>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</si>
  <si>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</si>
  <si>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</si>
  <si>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</si>
  <si>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</si>
  <si>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</si>
  <si>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</si>
  <si>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</si>
  <si>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</si>
  <si>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</si>
  <si>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</si>
  <si>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</si>
  <si>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</si>
  <si>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</si>
  <si>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</si>
  <si>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</si>
  <si>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</si>
  <si>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</si>
  <si>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</si>
  <si>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</si>
  <si>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</si>
  <si>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</si>
  <si>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</si>
  <si>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</si>
  <si>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</si>
  <si>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</si>
  <si>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</si>
  <si>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</si>
  <si>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</si>
  <si>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</si>
  <si>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</si>
  <si>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</si>
  <si>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</si>
  <si>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</si>
  <si>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</si>
  <si>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</si>
  <si>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</si>
  <si>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</si>
  <si>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</si>
  <si>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</si>
  <si>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</si>
  <si>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</si>
  <si>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</si>
  <si>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</si>
  <si>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</si>
  <si>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</si>
  <si>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</si>
  <si>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</si>
  <si>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</si>
  <si>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</si>
  <si>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</si>
  <si>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</si>
  <si>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</si>
  <si>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</si>
  <si>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</si>
  <si>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</si>
  <si>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</si>
  <si>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</si>
  <si>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</si>
  <si>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</si>
  <si>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</si>
  <si>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</si>
  <si>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</si>
  <si>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</si>
  <si>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</si>
  <si>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</si>
  <si>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</si>
  <si>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</si>
  <si>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</si>
  <si>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</si>
  <si>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</si>
  <si>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</si>
  <si>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</si>
  <si>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</si>
  <si>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</si>
  <si>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</si>
  <si>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</si>
  <si>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</si>
  <si>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</si>
  <si>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</si>
  <si>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</si>
  <si>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</si>
  <si>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</si>
  <si>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</si>
  <si>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</si>
  <si>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</si>
  <si>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</si>
  <si>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</si>
  <si>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</si>
  <si>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</si>
  <si>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</si>
  <si>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</si>
  <si>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</si>
  <si>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</si>
  <si>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</si>
  <si>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</si>
  <si>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</si>
  <si>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</si>
  <si>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</si>
  <si>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</si>
  <si>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</si>
  <si>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</si>
  <si>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</si>
  <si>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</si>
  <si>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</si>
  <si>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</si>
  <si>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</si>
  <si>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</si>
  <si>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</si>
  <si>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</si>
  <si>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</si>
  <si>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</si>
  <si>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</si>
  <si>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</si>
  <si>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</si>
  <si>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</si>
  <si>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</si>
  <si>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</si>
  <si>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</si>
  <si>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</si>
  <si>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</si>
  <si>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</si>
  <si>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</si>
  <si>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</si>
  <si>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</si>
  <si>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</si>
  <si>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</si>
  <si>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</si>
  <si>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</si>
  <si>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</si>
  <si>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</si>
  <si>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</si>
  <si>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</si>
  <si>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</si>
  <si>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</si>
  <si>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</si>
  <si>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</si>
  <si>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</si>
  <si>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</si>
  <si>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</si>
  <si>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</si>
  <si>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</si>
  <si>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</si>
  <si>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</si>
  <si>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</si>
  <si>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</si>
  <si>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</si>
  <si>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</si>
  <si>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</si>
  <si>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</si>
  <si>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</si>
  <si>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</si>
  <si>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</si>
  <si>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</si>
  <si>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</si>
  <si>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</si>
  <si>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</si>
  <si>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</si>
  <si>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</si>
  <si>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</si>
  <si>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</si>
  <si>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</si>
  <si>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</si>
  <si>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</si>
  <si>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</si>
  <si>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</si>
  <si>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</si>
  <si>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</si>
  <si>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</si>
  <si>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</si>
  <si>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</si>
  <si>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</si>
  <si>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</si>
  <si>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</si>
  <si>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</si>
  <si>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</si>
  <si>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</si>
  <si>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</si>
  <si>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</si>
  <si>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</si>
  <si>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</si>
  <si>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</si>
  <si>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</si>
  <si>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</si>
  <si>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</si>
  <si>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</si>
  <si>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</si>
  <si>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</si>
  <si>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</si>
  <si>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</si>
  <si>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</si>
  <si>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</si>
  <si>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</si>
  <si>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</si>
  <si>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</si>
  <si>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</si>
  <si>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</si>
  <si>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</si>
  <si>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</si>
  <si>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</si>
  <si>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</si>
  <si>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</si>
  <si>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</si>
  <si>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</si>
  <si>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</si>
  <si>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</si>
  <si>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</si>
  <si>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</si>
  <si>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</si>
  <si>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</si>
  <si>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</si>
  <si>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</si>
  <si>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</si>
  <si>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</si>
  <si>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</si>
  <si>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</si>
  <si>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</si>
  <si>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</si>
  <si>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</si>
  <si>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</si>
  <si>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</si>
  <si>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</si>
  <si>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</si>
  <si>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</si>
  <si>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</si>
  <si>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</si>
  <si>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</si>
  <si>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</si>
  <si>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</si>
  <si>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</si>
  <si>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</si>
  <si>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</si>
  <si>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</si>
  <si>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</si>
  <si>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</si>
  <si>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</si>
  <si>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</si>
  <si>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</si>
  <si>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</si>
  <si>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</si>
  <si>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</si>
  <si>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</si>
  <si>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</si>
  <si>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</si>
  <si>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</si>
  <si>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</si>
  <si>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</si>
  <si>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</si>
  <si>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</si>
  <si>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</si>
  <si>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</si>
  <si>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</si>
  <si>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</si>
  <si>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</si>
  <si>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</si>
  <si>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</si>
  <si>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</si>
  <si>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</si>
  <si>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</si>
  <si>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</si>
  <si>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</si>
  <si>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</si>
  <si>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</si>
  <si>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</si>
  <si>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</si>
  <si>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</si>
  <si>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</si>
  <si>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</si>
  <si>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</si>
  <si>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</si>
  <si>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</si>
  <si>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</si>
  <si>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</si>
  <si>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</si>
  <si>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</si>
  <si>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</si>
  <si>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</si>
  <si>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</si>
  <si>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</si>
  <si>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</si>
  <si>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</si>
  <si>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</si>
  <si>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</si>
  <si>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</si>
  <si>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</si>
  <si>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</si>
  <si>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</si>
  <si>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</si>
  <si>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</si>
  <si>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</si>
  <si>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</si>
  <si>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</si>
  <si>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</si>
  <si>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</si>
  <si>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</si>
  <si>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</si>
  <si>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</si>
  <si>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</si>
  <si>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</si>
  <si>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</si>
  <si>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</si>
  <si>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</si>
  <si>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</si>
  <si>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</si>
  <si>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</si>
  <si>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</si>
  <si>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</si>
  <si>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</si>
  <si>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</si>
  <si>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</si>
  <si>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</si>
  <si>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</si>
  <si>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</si>
  <si>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</si>
  <si>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</si>
  <si>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</si>
  <si>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</si>
  <si>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</si>
  <si>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</si>
  <si>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</si>
  <si>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</si>
  <si>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</si>
  <si>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</si>
  <si>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</si>
  <si>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</si>
  <si>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</si>
  <si>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</si>
  <si>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</si>
  <si>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</si>
  <si>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</si>
  <si>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</si>
  <si>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</si>
  <si>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</si>
  <si>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</si>
  <si>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</si>
  <si>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</si>
  <si>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</si>
  <si>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</si>
  <si>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</si>
  <si>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</si>
  <si>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</si>
  <si>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</si>
  <si>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</si>
  <si>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</si>
  <si>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</si>
  <si>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</si>
  <si>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</si>
  <si>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</si>
  <si>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</si>
  <si>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</si>
  <si>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</si>
  <si>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</si>
  <si>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</si>
  <si>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</si>
  <si>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</si>
  <si>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</si>
  <si>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</si>
  <si>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</si>
  <si>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</si>
  <si>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</si>
  <si>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</si>
  <si>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</si>
  <si>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</si>
  <si>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</si>
  <si>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</si>
  <si>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</si>
  <si>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</si>
  <si>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</si>
  <si>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</si>
  <si>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</si>
  <si>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</si>
  <si>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</si>
  <si>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</si>
  <si>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</si>
  <si>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</si>
  <si>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</si>
  <si>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</si>
  <si>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</si>
  <si>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</si>
  <si>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</si>
  <si>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</si>
  <si>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</si>
  <si>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</si>
  <si>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</si>
  <si>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</si>
  <si>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</si>
  <si>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</si>
  <si>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</si>
  <si>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</si>
  <si>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</si>
  <si>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</si>
  <si>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</si>
  <si>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</si>
  <si>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</si>
  <si>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</si>
  <si>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</si>
  <si>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</si>
  <si>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</si>
  <si>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</si>
  <si>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</si>
  <si>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</si>
  <si>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</si>
  <si>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</si>
  <si>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</si>
  <si>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</si>
  <si>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</si>
  <si>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</si>
  <si>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</si>
  <si>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</si>
  <si>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</si>
  <si>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</si>
  <si>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</si>
  <si>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</si>
  <si>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</si>
  <si>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</si>
  <si>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</si>
  <si>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</si>
  <si>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</si>
  <si>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</si>
  <si>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</si>
  <si>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</si>
  <si>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</si>
  <si>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</si>
  <si>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</si>
  <si>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</si>
  <si>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</si>
  <si>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</si>
  <si>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</si>
  <si>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</si>
  <si>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</si>
  <si>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</si>
  <si>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</si>
  <si>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</si>
  <si>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</si>
  <si>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</si>
  <si>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</si>
  <si>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</si>
  <si>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</si>
  <si>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</si>
  <si>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</si>
  <si>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</si>
  <si>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</si>
  <si>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</si>
  <si>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</si>
  <si>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</si>
  <si>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</si>
  <si>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</si>
  <si>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</si>
  <si>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</si>
  <si>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</si>
  <si>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</si>
  <si>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</si>
  <si>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</si>
  <si>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</si>
  <si>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</si>
  <si>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</si>
  <si>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</si>
  <si>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</si>
  <si>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</si>
  <si>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</si>
  <si>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</si>
  <si>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</si>
  <si>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</si>
  <si>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</si>
  <si>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</si>
  <si>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</si>
  <si>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</si>
  <si>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</si>
  <si>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</si>
  <si>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</si>
  <si>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</si>
  <si>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</si>
  <si>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</si>
  <si>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</si>
  <si>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</si>
  <si>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</si>
  <si>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</si>
  <si>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</si>
  <si>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</si>
  <si>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</si>
  <si>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</si>
  <si>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</si>
  <si>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</si>
  <si>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</si>
  <si>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</si>
  <si>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</si>
  <si>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</si>
  <si>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</si>
  <si>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</si>
  <si>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</si>
  <si>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</si>
  <si>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</si>
  <si>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</si>
  <si>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</si>
  <si>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</si>
  <si>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</si>
  <si>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</si>
  <si>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</si>
  <si>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</si>
  <si>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</si>
  <si>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</si>
  <si>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</si>
  <si>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</si>
  <si>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</si>
  <si>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</si>
  <si>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</si>
  <si>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</si>
  <si>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</si>
  <si>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</si>
  <si>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</si>
  <si>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</si>
  <si>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</si>
  <si>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</si>
  <si>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</si>
  <si>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</si>
  <si>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</si>
  <si>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</si>
  <si>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</si>
  <si>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</si>
  <si>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</si>
  <si>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</si>
  <si>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</si>
  <si>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</si>
  <si>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</si>
  <si>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</si>
  <si>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</si>
  <si>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</si>
  <si>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</si>
  <si>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</si>
  <si>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</si>
  <si>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</si>
  <si>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</si>
  <si>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</si>
  <si>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</si>
  <si>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</si>
  <si>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</si>
  <si>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</si>
  <si>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</si>
  <si>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</si>
  <si>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</si>
  <si>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</si>
  <si>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</si>
  <si>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</si>
  <si>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</si>
  <si>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</si>
  <si>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</si>
  <si>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</si>
  <si>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</si>
  <si>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</si>
  <si>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</si>
  <si>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</si>
  <si>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</si>
  <si>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</si>
  <si>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</si>
  <si>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</si>
  <si>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</si>
  <si>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</si>
  <si>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</si>
  <si>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</si>
  <si>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</si>
  <si>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</si>
  <si>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</si>
  <si>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</si>
  <si>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</si>
  <si>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</si>
  <si>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</si>
  <si>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</si>
  <si>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</si>
  <si>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</si>
  <si>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</si>
  <si>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</si>
  <si>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</si>
  <si>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</si>
  <si>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</si>
  <si>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</si>
  <si>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</si>
  <si>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</si>
  <si>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</si>
  <si>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</si>
  <si>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</si>
  <si>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</si>
  <si>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</si>
  <si>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</si>
  <si>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</si>
  <si>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</si>
  <si>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</si>
  <si>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</si>
  <si>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</si>
  <si>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</si>
  <si>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</si>
  <si>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</si>
  <si>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</si>
  <si>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</si>
  <si>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</si>
  <si>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</si>
  <si>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</si>
  <si>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</si>
  <si>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</si>
  <si>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</si>
  <si>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</si>
  <si>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</si>
  <si>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</si>
  <si>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</si>
  <si>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</si>
  <si>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</si>
  <si>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</si>
  <si>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</si>
  <si>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</si>
  <si>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</si>
  <si>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</si>
  <si>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</si>
  <si>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</si>
  <si>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</si>
  <si>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</si>
  <si>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</si>
  <si>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</si>
  <si>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</si>
  <si>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</si>
  <si>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</si>
  <si>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</si>
  <si>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</si>
  <si>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</si>
  <si>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</si>
  <si>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</si>
  <si>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</si>
  <si>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</si>
  <si>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</si>
  <si>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</si>
  <si>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</si>
  <si>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</si>
  <si>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</si>
  <si>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</si>
  <si>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</si>
  <si>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</si>
  <si>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</si>
  <si>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</si>
  <si>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</si>
  <si>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</si>
  <si>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</si>
  <si>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</si>
  <si>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</si>
  <si>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</si>
  <si>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</si>
  <si>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</si>
  <si>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</si>
  <si>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</si>
  <si>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</si>
  <si>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</si>
  <si>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</si>
  <si>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</si>
  <si>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</si>
  <si>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</si>
  <si>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</si>
  <si>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</si>
  <si>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</si>
  <si>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</si>
  <si>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</si>
  <si>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</si>
  <si>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</si>
  <si>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</si>
  <si>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</si>
  <si>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</si>
  <si>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</si>
  <si>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</si>
  <si>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</si>
  <si>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</si>
  <si>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</si>
  <si>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</si>
  <si>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</si>
  <si>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</si>
  <si>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</si>
  <si>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</si>
  <si>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</si>
  <si>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</si>
  <si>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</si>
  <si>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</si>
  <si>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</si>
  <si>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</si>
  <si>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</si>
  <si>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</si>
  <si>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</si>
  <si>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</si>
  <si>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</si>
  <si>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</si>
  <si>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</si>
  <si>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</si>
  <si>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</si>
  <si>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</si>
  <si>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</si>
  <si>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</si>
  <si>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</si>
  <si>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</si>
  <si>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</si>
  <si>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</si>
  <si>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</si>
  <si>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</si>
  <si>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</si>
  <si>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</si>
  <si>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</si>
  <si>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</si>
  <si>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</si>
  <si>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</si>
  <si>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</si>
  <si>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</si>
  <si>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</si>
  <si>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</si>
  <si>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</si>
  <si>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</si>
  <si>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</si>
  <si>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</si>
  <si>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</si>
  <si>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</si>
  <si>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</si>
  <si>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</si>
  <si>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</si>
  <si>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</si>
  <si>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</si>
  <si>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</si>
  <si>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</si>
  <si>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</si>
  <si>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</si>
  <si>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</si>
  <si>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</si>
  <si>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</si>
  <si>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</si>
  <si>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</si>
  <si>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</si>
  <si>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</si>
  <si>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</si>
  <si>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</si>
  <si>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</si>
  <si>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</si>
  <si>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</si>
  <si>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</si>
  <si>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</si>
  <si>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</si>
  <si>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</si>
  <si>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</si>
  <si>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</si>
  <si>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</si>
  <si>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</si>
  <si>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</si>
  <si>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</si>
  <si>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</si>
  <si>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</si>
  <si>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</si>
  <si>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</si>
  <si>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</si>
  <si>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</si>
  <si>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</si>
  <si>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</si>
  <si>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</si>
  <si>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</si>
  <si>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</si>
  <si>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</si>
  <si>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</si>
  <si>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</si>
  <si>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</si>
  <si>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</si>
  <si>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</si>
  <si>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</si>
  <si>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</si>
  <si>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</si>
  <si>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</si>
  <si>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</si>
  <si>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</si>
  <si>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</si>
  <si>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</si>
  <si>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</si>
  <si>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</si>
  <si>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</si>
  <si>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</si>
  <si>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</si>
  <si>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</si>
  <si>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</si>
  <si>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</si>
  <si>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</si>
  <si>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</si>
  <si>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</si>
  <si>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</si>
  <si>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</si>
  <si>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</si>
  <si>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</si>
  <si>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</si>
  <si>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</si>
  <si>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</si>
  <si>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</si>
  <si>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</si>
  <si>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</si>
  <si>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</si>
  <si>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</si>
  <si>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</si>
  <si>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</si>
  <si>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</si>
  <si>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</si>
  <si>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</si>
  <si>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</si>
  <si>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</si>
  <si>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</si>
  <si>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</si>
  <si>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</si>
  <si>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</si>
  <si>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</si>
  <si>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</si>
  <si>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</si>
  <si>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</si>
  <si>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</si>
  <si>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</si>
  <si>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</si>
  <si>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</si>
  <si>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</si>
  <si>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</si>
  <si>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</si>
  <si>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</si>
  <si>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</si>
  <si>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</si>
  <si>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</si>
  <si>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</si>
  <si>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</si>
  <si>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</si>
  <si>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</si>
  <si>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</si>
  <si>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</si>
  <si>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</si>
  <si>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</si>
  <si>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</si>
  <si>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</si>
  <si>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</si>
  <si>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</si>
  <si>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</si>
  <si>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</si>
  <si>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</si>
  <si>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</si>
  <si>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</si>
  <si>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</si>
  <si>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</si>
  <si>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</si>
  <si>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</si>
  <si>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</si>
  <si>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</si>
  <si>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</si>
  <si>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</si>
  <si>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</si>
  <si>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</si>
  <si>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</si>
  <si>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</si>
  <si>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</si>
  <si>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</si>
  <si>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</si>
  <si>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</si>
  <si>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</si>
  <si>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</si>
  <si>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</si>
  <si>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</si>
  <si>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</si>
  <si>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</si>
  <si>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</si>
  <si>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</si>
  <si>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</si>
  <si>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</si>
  <si>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</si>
  <si>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</si>
  <si>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</si>
  <si>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</si>
  <si>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</si>
  <si>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</si>
  <si>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</si>
  <si>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</si>
  <si>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</si>
  <si>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</si>
  <si>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</si>
  <si>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</si>
  <si>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</si>
  <si>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</si>
  <si>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</si>
  <si>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</si>
  <si>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</si>
  <si>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</si>
  <si>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</si>
  <si>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</si>
  <si>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</si>
  <si>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</si>
  <si>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</si>
  <si>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</si>
  <si>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</si>
  <si>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</si>
  <si>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</si>
  <si>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</si>
  <si>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</si>
  <si>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</si>
  <si>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</si>
  <si>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</si>
  <si>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</si>
  <si>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</si>
  <si>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</si>
  <si>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</si>
  <si>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</si>
  <si>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</si>
  <si>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</si>
  <si>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</si>
  <si>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</si>
  <si>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</si>
  <si>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</si>
  <si>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</si>
  <si>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</si>
  <si>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</si>
  <si>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</si>
  <si>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</si>
  <si>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</si>
  <si>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</si>
  <si>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</si>
  <si>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</si>
  <si>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</si>
  <si>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</si>
  <si>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</si>
  <si>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</si>
  <si>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</si>
  <si>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</si>
  <si>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</si>
  <si>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</si>
  <si>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</si>
  <si>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</si>
  <si>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</si>
  <si>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</si>
  <si>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</si>
  <si>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</si>
  <si>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</si>
  <si>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</si>
  <si>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</si>
  <si>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</si>
  <si>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</si>
  <si>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</si>
  <si>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</si>
  <si>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</si>
  <si>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</si>
  <si>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</si>
  <si>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</si>
  <si>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</si>
  <si>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</si>
  <si>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</si>
  <si>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</si>
  <si>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</si>
  <si>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</si>
  <si>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</si>
  <si>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</si>
  <si>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</si>
  <si>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</si>
  <si>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</si>
  <si>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</si>
  <si>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</si>
  <si>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</si>
  <si>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</si>
  <si>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</si>
  <si>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</si>
  <si>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</si>
  <si>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</si>
  <si>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</si>
  <si>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</si>
  <si>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</si>
  <si>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</si>
  <si>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</si>
  <si>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</si>
  <si>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</si>
  <si>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</si>
  <si>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</si>
  <si>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</si>
  <si>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</si>
  <si>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</si>
  <si>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</si>
  <si>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</si>
  <si>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</si>
  <si>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</si>
  <si>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</si>
  <si>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</si>
  <si>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</si>
  <si>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</si>
  <si>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</si>
  <si>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</si>
  <si>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</si>
  <si>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</si>
  <si>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</si>
  <si>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</si>
  <si>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</si>
  <si>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</si>
  <si>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</si>
  <si>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</si>
  <si>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</si>
  <si>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</si>
  <si>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</si>
  <si>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</si>
  <si>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</si>
  <si>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</si>
  <si>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</si>
  <si>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</si>
  <si>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</si>
  <si>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</si>
  <si>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</si>
  <si>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</si>
  <si>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</si>
  <si>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</si>
  <si>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</si>
  <si>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</si>
  <si>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</si>
  <si>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</si>
  <si>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</si>
  <si>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</si>
  <si>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</si>
  <si>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</si>
  <si>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</si>
  <si>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</si>
  <si>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</si>
  <si>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</si>
  <si>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</si>
  <si>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</si>
  <si>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</si>
  <si>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</si>
  <si>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</si>
  <si>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</si>
  <si>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</si>
  <si>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</si>
  <si>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</si>
  <si>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</si>
  <si>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</si>
  <si>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</si>
  <si>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</si>
  <si>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</si>
  <si>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</si>
  <si>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</si>
  <si>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</si>
  <si>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</si>
  <si>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</si>
  <si>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</si>
  <si>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</si>
  <si>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</si>
  <si>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</si>
  <si>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</si>
  <si>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</si>
  <si>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</si>
  <si>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</si>
  <si>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</si>
  <si>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</si>
  <si>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</si>
  <si>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</si>
  <si>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</si>
  <si>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</si>
  <si>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</si>
  <si>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</si>
  <si>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</si>
  <si>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</si>
  <si>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</si>
  <si>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</si>
  <si>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</si>
  <si>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</si>
  <si>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</si>
  <si>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</si>
  <si>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</si>
  <si>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</si>
  <si>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</si>
  <si>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</si>
  <si>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</si>
  <si>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</si>
  <si>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</si>
  <si>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</si>
  <si>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</si>
  <si>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</si>
  <si>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</si>
  <si>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</si>
  <si>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</si>
  <si>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</si>
  <si>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</si>
  <si>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</si>
  <si>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</si>
  <si>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</si>
  <si>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</si>
  <si>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</si>
  <si>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</si>
  <si>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</si>
  <si>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</si>
  <si>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</si>
  <si>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</si>
  <si>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</si>
  <si>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</si>
  <si>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</si>
  <si>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</si>
  <si>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</si>
  <si>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</si>
  <si>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</si>
  <si>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</si>
  <si>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</si>
  <si>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</si>
  <si>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</si>
  <si>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</si>
  <si>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</si>
  <si>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</si>
  <si>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</si>
  <si>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</si>
  <si>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</si>
  <si>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</si>
  <si>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</si>
  <si>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</si>
  <si>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</si>
  <si>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</si>
  <si>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</si>
  <si>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</si>
  <si>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</si>
  <si>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</si>
  <si>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</si>
  <si>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</si>
  <si>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</si>
  <si>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</si>
  <si>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</si>
  <si>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</si>
  <si>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</si>
  <si>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</si>
  <si>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</si>
  <si>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</si>
  <si>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</si>
  <si>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</si>
  <si>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</si>
  <si>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</si>
  <si>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</si>
  <si>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</si>
  <si>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</si>
  <si>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</si>
  <si>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</si>
  <si>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</si>
  <si>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</si>
  <si>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</si>
  <si>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</si>
  <si>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</si>
  <si>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</si>
  <si>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</si>
  <si>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</si>
  <si>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</si>
  <si>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</si>
  <si>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</si>
  <si>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</si>
  <si>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</si>
  <si>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</si>
  <si>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</si>
  <si>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</si>
  <si>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</si>
  <si>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</si>
  <si>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</si>
  <si>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</si>
  <si>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</si>
  <si>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</si>
  <si>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</si>
  <si>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</si>
  <si>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</si>
  <si>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</si>
  <si>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</si>
  <si>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</si>
  <si>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</si>
  <si>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</si>
  <si>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</si>
  <si>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</si>
  <si>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</si>
  <si>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</si>
  <si>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</si>
  <si>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</si>
  <si>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</si>
  <si>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</si>
  <si>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</si>
  <si>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</si>
  <si>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</si>
  <si>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</si>
  <si>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</si>
  <si>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</si>
  <si>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</si>
  <si>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</si>
  <si>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</si>
  <si>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</si>
  <si>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</si>
  <si>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</si>
  <si>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</si>
  <si>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</si>
  <si>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</si>
  <si>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</si>
  <si>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</si>
  <si>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</si>
  <si>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</si>
  <si>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</si>
  <si>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</si>
  <si>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</si>
  <si>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</si>
  <si>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</si>
  <si>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</si>
  <si>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</si>
  <si>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</si>
  <si>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</si>
  <si>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</si>
  <si>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</si>
  <si>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</si>
  <si>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</si>
  <si>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</si>
  <si>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</si>
  <si>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</si>
  <si>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</si>
  <si>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</si>
  <si>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</si>
  <si>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</si>
  <si>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</si>
  <si>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</si>
  <si>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</si>
  <si>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</si>
  <si>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</si>
  <si>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</si>
  <si>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</si>
  <si>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</si>
  <si>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</si>
  <si>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</si>
  <si>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</si>
  <si>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</si>
  <si>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</si>
  <si>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</si>
  <si>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</si>
  <si>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</si>
  <si>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</si>
  <si>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</si>
  <si>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</si>
  <si>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</si>
  <si>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</si>
  <si>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</si>
  <si>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</si>
  <si>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</si>
  <si>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</si>
  <si>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</si>
  <si>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</si>
  <si>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</si>
  <si>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</si>
  <si>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</si>
  <si>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</si>
  <si>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</si>
  <si>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</si>
  <si>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</si>
  <si>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</si>
  <si>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</si>
  <si>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</si>
  <si>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</si>
  <si>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</si>
  <si>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</si>
  <si>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</si>
  <si>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</si>
  <si>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</si>
  <si>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</si>
  <si>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</si>
  <si>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</si>
  <si>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</si>
  <si>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</si>
  <si>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</si>
  <si>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</si>
  <si>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</si>
  <si>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</si>
  <si>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</si>
  <si>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</si>
  <si>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</si>
  <si>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</si>
  <si>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</si>
  <si>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</si>
  <si>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</si>
  <si>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</si>
  <si>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</si>
  <si>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</si>
  <si>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</si>
  <si>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</si>
  <si>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</si>
  <si>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</si>
  <si>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</si>
  <si>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</si>
  <si>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</si>
  <si>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</si>
  <si>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</si>
  <si>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</si>
  <si>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</si>
  <si>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</si>
  <si>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</si>
  <si>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</si>
  <si>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</si>
  <si>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</si>
  <si>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</si>
  <si>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</si>
  <si>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</si>
  <si>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</si>
  <si>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</si>
  <si>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</si>
  <si>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</si>
  <si>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</si>
  <si>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</si>
  <si>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</si>
  <si>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</si>
  <si>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</si>
  <si>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</si>
  <si>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</si>
  <si>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</si>
  <si>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</si>
  <si>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</si>
  <si>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</si>
  <si>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</si>
  <si>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</si>
  <si>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</si>
  <si>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</si>
  <si>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</si>
  <si>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</si>
  <si>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</si>
  <si>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</si>
  <si>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</si>
  <si>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</si>
  <si>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</si>
  <si>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</si>
  <si>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</si>
  <si>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</si>
  <si>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</si>
  <si>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</si>
  <si>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</si>
  <si>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</si>
  <si>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</si>
  <si>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</si>
  <si>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</si>
  <si>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</si>
  <si>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</si>
  <si>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</si>
  <si>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</si>
  <si>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</si>
  <si>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</si>
  <si>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</si>
  <si>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</si>
  <si>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</si>
  <si>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</si>
  <si>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</si>
  <si>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</si>
  <si>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</si>
  <si>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</si>
  <si>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</si>
  <si>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</si>
  <si>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</si>
  <si>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</si>
  <si>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</si>
  <si>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</si>
  <si>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</si>
  <si>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</si>
  <si>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</si>
  <si>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</si>
  <si>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</si>
  <si>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</si>
  <si>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</si>
  <si>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</si>
  <si>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</si>
  <si>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</si>
  <si>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</si>
  <si>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</si>
  <si>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</si>
  <si>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</si>
  <si>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</si>
  <si>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</si>
  <si>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</si>
  <si>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</si>
  <si>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</si>
  <si>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</si>
  <si>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</si>
  <si>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</si>
  <si>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</si>
  <si>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</si>
  <si>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</si>
  <si>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</si>
  <si>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</si>
  <si>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</si>
  <si>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</si>
  <si>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</si>
  <si>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</si>
  <si>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</si>
  <si>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</si>
  <si>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</si>
  <si>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</si>
  <si>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</si>
  <si>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</si>
  <si>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</si>
  <si>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</si>
  <si>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</si>
  <si>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</si>
  <si>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</si>
  <si>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</si>
  <si>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</si>
  <si>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</si>
  <si>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</si>
  <si>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</si>
  <si>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</si>
  <si>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</si>
  <si>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</si>
  <si>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</si>
  <si>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</si>
  <si>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</si>
  <si>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</si>
  <si>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</si>
  <si>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</si>
  <si>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</si>
  <si>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</si>
  <si>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</si>
  <si>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</si>
  <si>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</si>
  <si>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</si>
  <si>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</si>
  <si>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</si>
  <si>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</si>
  <si>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</si>
  <si>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</si>
  <si>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</si>
  <si>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</si>
  <si>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</si>
  <si>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</si>
  <si>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</si>
  <si>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</si>
  <si>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</si>
  <si>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</si>
  <si>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</si>
  <si>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</si>
  <si>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</si>
  <si>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</si>
  <si>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</si>
  <si>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</si>
  <si>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</si>
  <si>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</si>
  <si>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</si>
  <si>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</si>
  <si>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</si>
  <si>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</si>
  <si>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</si>
  <si>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</si>
  <si>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</si>
  <si>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</si>
  <si>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</si>
  <si>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</si>
  <si>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</si>
  <si>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</si>
  <si>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</si>
  <si>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</si>
  <si>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</si>
  <si>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</si>
  <si>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</si>
  <si>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</si>
  <si>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</si>
  <si>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</si>
  <si>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</si>
  <si>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</si>
  <si>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</si>
  <si>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</si>
  <si>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</si>
  <si>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</si>
  <si>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</si>
  <si>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</si>
  <si>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</si>
  <si>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</si>
  <si>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</si>
  <si>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</si>
  <si>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</si>
  <si>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</si>
  <si>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</si>
  <si>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</si>
  <si>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</si>
  <si>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</si>
  <si>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</si>
  <si>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</si>
  <si>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</si>
  <si>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</si>
  <si>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</si>
  <si>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</si>
  <si>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</si>
  <si>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</si>
  <si>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</si>
  <si>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</si>
  <si>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</si>
  <si>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</si>
  <si>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</si>
  <si>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</si>
  <si>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</si>
  <si>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</si>
  <si>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</si>
  <si>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</si>
  <si>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</si>
  <si>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</si>
  <si>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</si>
  <si>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</si>
  <si>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</si>
  <si>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</si>
  <si>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</si>
  <si>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</si>
  <si>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</si>
  <si>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</si>
  <si>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</si>
  <si>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</si>
  <si>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</si>
  <si>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</si>
  <si>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</si>
  <si>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</si>
  <si>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</si>
  <si>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</si>
  <si>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</si>
  <si>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</si>
  <si>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</si>
  <si>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</si>
  <si>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</si>
  <si>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</si>
  <si>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</si>
  <si>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</si>
  <si>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</si>
  <si>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</si>
  <si>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</si>
  <si>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</si>
  <si>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</si>
  <si>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</si>
  <si>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</si>
  <si>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</si>
  <si>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</si>
  <si>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</si>
  <si>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</si>
  <si>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</si>
  <si>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</si>
  <si>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</si>
  <si>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</si>
  <si>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</si>
  <si>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</si>
  <si>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</si>
  <si>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</si>
  <si>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</si>
  <si>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</si>
  <si>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</si>
  <si>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</si>
  <si>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</si>
  <si>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</si>
  <si>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</si>
  <si>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</si>
  <si>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</si>
  <si>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</si>
  <si>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</si>
  <si>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</si>
  <si>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</si>
  <si>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</si>
  <si>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</si>
  <si>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</si>
  <si>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</si>
  <si>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</si>
  <si>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</si>
  <si>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</si>
  <si>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</si>
  <si>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</si>
  <si>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</si>
  <si>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</si>
  <si>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</si>
  <si>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</si>
  <si>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</si>
  <si>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</si>
  <si>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</si>
  <si>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</si>
  <si>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</si>
  <si>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</si>
  <si>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</si>
  <si>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</si>
  <si>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</si>
  <si>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</si>
  <si>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</si>
  <si>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</si>
  <si>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</si>
  <si>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</si>
  <si>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</si>
  <si>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</si>
  <si>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</si>
  <si>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</si>
  <si>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</si>
  <si>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</si>
  <si>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</si>
  <si>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</si>
  <si>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</si>
  <si>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</si>
  <si>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</si>
  <si>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</si>
  <si>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</si>
  <si>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</si>
  <si>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</si>
  <si>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</si>
  <si>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</si>
  <si>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</si>
  <si>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</si>
  <si>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</si>
  <si>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</si>
  <si>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</si>
  <si>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</si>
  <si>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</si>
  <si>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</si>
  <si>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</si>
  <si>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</si>
  <si>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</si>
  <si>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</si>
  <si>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</si>
  <si>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</si>
  <si>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</si>
  <si>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</si>
  <si>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</si>
  <si>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</si>
  <si>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</si>
  <si>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</si>
  <si>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</si>
  <si>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</si>
  <si>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</si>
  <si>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</si>
  <si>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</si>
  <si>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</si>
  <si>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</si>
  <si>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</si>
  <si>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</si>
  <si>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</si>
  <si>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</si>
  <si>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</si>
  <si>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</si>
  <si>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</si>
  <si>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</si>
  <si>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</si>
  <si>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</si>
  <si>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</si>
  <si>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</si>
  <si>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</si>
  <si>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</si>
  <si>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</si>
  <si>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</si>
  <si>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</si>
  <si>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</si>
  <si>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</si>
  <si>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</si>
  <si>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</si>
  <si>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</si>
  <si>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</si>
  <si>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</si>
  <si>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</si>
  <si>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</si>
  <si>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</si>
  <si>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</si>
  <si>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</si>
  <si>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</si>
  <si>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</si>
  <si>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</si>
  <si>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</si>
  <si>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</si>
  <si>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</si>
  <si>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</si>
  <si>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</si>
  <si>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</si>
  <si>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</si>
  <si>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</si>
  <si>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</si>
  <si>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</si>
  <si>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</si>
  <si>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</si>
  <si>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</si>
  <si>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</si>
  <si>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</si>
  <si>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</si>
  <si>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</si>
  <si>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</si>
  <si>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</si>
  <si>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</si>
  <si>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</si>
  <si>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</si>
  <si>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</si>
  <si>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</si>
  <si>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</si>
  <si>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</si>
  <si>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</si>
  <si>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</si>
  <si>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</si>
  <si>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</si>
  <si>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</si>
  <si>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</si>
  <si>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</si>
  <si>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</si>
  <si>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</si>
  <si>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</si>
  <si>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</si>
  <si>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</si>
  <si>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</si>
  <si>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</si>
  <si>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</si>
  <si>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</si>
  <si>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</si>
  <si>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</si>
  <si>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</si>
  <si>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</si>
  <si>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</si>
  <si>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</si>
  <si>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</si>
  <si>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</si>
  <si>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</si>
  <si>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</si>
  <si>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</si>
  <si>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</si>
  <si>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</si>
  <si>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</si>
  <si>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</si>
  <si>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</si>
  <si>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</si>
  <si>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</si>
  <si>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</si>
  <si>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</si>
  <si>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</si>
  <si>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</si>
  <si>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</si>
  <si>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</si>
  <si>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</si>
  <si>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</si>
  <si>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</si>
  <si>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</si>
  <si>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</si>
  <si>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</si>
  <si>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</si>
  <si>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</si>
  <si>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</si>
  <si>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</si>
  <si>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</si>
  <si>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</si>
  <si>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</si>
  <si>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</si>
  <si>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</si>
  <si>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</si>
  <si>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</si>
  <si>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</si>
  <si>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</si>
  <si>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</si>
  <si>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</si>
  <si>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</si>
  <si>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</si>
  <si>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</si>
  <si>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</si>
  <si>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</si>
  <si>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</si>
  <si>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</si>
  <si>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</si>
  <si>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</si>
  <si>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</si>
  <si>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</si>
  <si>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</si>
  <si>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</si>
  <si>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</si>
  <si>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</si>
  <si>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</si>
  <si>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</si>
  <si>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</si>
  <si>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</si>
  <si>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</si>
  <si>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</si>
  <si>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</si>
  <si>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</si>
  <si>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</si>
  <si>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</si>
  <si>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</si>
  <si>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</si>
  <si>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</si>
  <si>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</si>
  <si>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</si>
  <si>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</si>
  <si>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</si>
  <si>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</si>
  <si>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</si>
  <si>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</si>
  <si>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</si>
  <si>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</si>
  <si>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</si>
  <si>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</si>
  <si>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</si>
  <si>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</si>
  <si>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</si>
  <si>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</si>
  <si>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</si>
  <si>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</si>
  <si>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</si>
  <si>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</si>
  <si>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</si>
  <si>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</si>
  <si>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</si>
  <si>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</si>
  <si>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</si>
  <si>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</si>
  <si>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</si>
  <si>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</si>
  <si>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</si>
  <si>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</si>
  <si>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</si>
  <si>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</si>
  <si>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</si>
  <si>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</si>
  <si>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</si>
  <si>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</si>
  <si>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</si>
  <si>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</si>
  <si>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</si>
  <si>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</si>
  <si>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</si>
  <si>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</si>
  <si>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</si>
  <si>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</si>
  <si>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</si>
  <si>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</si>
  <si>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</si>
  <si>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</si>
  <si>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</si>
  <si>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</si>
  <si>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</si>
  <si>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</si>
  <si>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</si>
  <si>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</si>
  <si>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</si>
  <si>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</si>
  <si>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</si>
  <si>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</si>
  <si>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</si>
  <si>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</si>
  <si>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</si>
  <si>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</si>
  <si>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</si>
  <si>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</si>
  <si>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</si>
  <si>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</si>
  <si>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</si>
  <si>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</si>
  <si>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</si>
  <si>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</si>
  <si>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</si>
  <si>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</si>
  <si>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</si>
  <si>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</si>
  <si>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</si>
  <si>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</si>
  <si>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</si>
  <si>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</si>
  <si>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</si>
  <si>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</si>
  <si>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</si>
  <si>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</si>
  <si>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</si>
  <si>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</si>
  <si>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</si>
  <si>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</si>
  <si>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</si>
  <si>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</si>
  <si>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</si>
  <si>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</si>
  <si>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</si>
  <si>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</si>
  <si>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</si>
  <si>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</si>
  <si>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</si>
  <si>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</si>
  <si>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</si>
  <si>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</si>
  <si>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</si>
  <si>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</si>
  <si>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</si>
  <si>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</si>
  <si>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</si>
  <si>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</si>
  <si>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</si>
  <si>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</si>
  <si>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</si>
  <si>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</si>
  <si>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</si>
  <si>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</si>
  <si>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</si>
  <si>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</si>
  <si>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</si>
  <si>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</si>
  <si>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</si>
  <si>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</si>
  <si>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</si>
  <si>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</si>
  <si>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</si>
  <si>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</si>
  <si>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</si>
  <si>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</si>
  <si>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</si>
  <si>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</si>
  <si>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</si>
  <si>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</si>
  <si>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</si>
  <si>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</si>
  <si>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</si>
  <si>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</si>
  <si>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</si>
  <si>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</si>
  <si>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</si>
  <si>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</si>
  <si>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</si>
  <si>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</si>
  <si>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</si>
  <si>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</si>
  <si>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</si>
  <si>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</si>
  <si>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</si>
  <si>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</si>
  <si>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</si>
  <si>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</si>
  <si>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</si>
  <si>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</si>
  <si>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</si>
  <si>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</si>
  <si>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</si>
  <si>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</si>
  <si>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</si>
  <si>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</si>
  <si>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</si>
  <si>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</si>
  <si>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</si>
  <si>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</si>
  <si>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</si>
  <si>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</si>
  <si>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</si>
  <si>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</si>
  <si>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</si>
  <si>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</si>
  <si>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</si>
  <si>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</si>
  <si>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</si>
  <si>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</si>
  <si>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</si>
  <si>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</si>
  <si>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</si>
  <si>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</si>
  <si>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</si>
  <si>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</si>
  <si>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</si>
  <si>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</si>
  <si>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</si>
  <si>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</si>
  <si>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</si>
  <si>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</si>
  <si>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</si>
  <si>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</si>
  <si>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</si>
  <si>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</si>
  <si>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</si>
  <si>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</si>
  <si>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</si>
  <si>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</si>
  <si>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</si>
  <si>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</si>
  <si>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</si>
  <si>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</si>
  <si>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</si>
  <si>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</si>
  <si>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</si>
  <si>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</si>
  <si>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</si>
  <si>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</si>
  <si>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</si>
  <si>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</si>
  <si>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</si>
  <si>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</si>
  <si>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</si>
  <si>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</si>
  <si>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</si>
  <si>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</si>
  <si>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</si>
  <si>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</si>
  <si>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</si>
  <si>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</si>
  <si>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</si>
  <si>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</si>
  <si>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</si>
  <si>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</si>
  <si>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</si>
  <si>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</si>
  <si>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</si>
  <si>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</si>
  <si>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</si>
  <si>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</si>
  <si>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</si>
  <si>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</si>
  <si>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</si>
  <si>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</si>
  <si>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</si>
  <si>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</si>
  <si>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</si>
  <si>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</si>
  <si>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</si>
  <si>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</si>
  <si>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</si>
  <si>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</si>
  <si>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</si>
  <si>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</si>
  <si>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</si>
  <si>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</si>
  <si>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</si>
  <si>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</si>
  <si>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</si>
  <si>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</si>
  <si>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</si>
  <si>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</si>
  <si>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</si>
  <si>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</si>
  <si>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</si>
  <si>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</si>
  <si>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</si>
  <si>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</si>
  <si>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</si>
  <si>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</si>
  <si>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</si>
  <si>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</si>
  <si>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</si>
  <si>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</si>
  <si>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</si>
  <si>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</si>
  <si>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</si>
  <si>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</si>
  <si>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</si>
  <si>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</si>
  <si>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</si>
  <si>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</si>
  <si>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</si>
  <si>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</si>
  <si>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</si>
  <si>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</si>
  <si>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</si>
  <si>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</si>
  <si>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</si>
  <si>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</si>
  <si>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</si>
  <si>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</si>
  <si>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</si>
  <si>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</si>
  <si>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</si>
  <si>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</si>
  <si>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</si>
  <si>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</si>
  <si>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</si>
  <si>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</si>
  <si>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</si>
  <si>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</si>
  <si>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</si>
  <si>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</si>
  <si>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</si>
  <si>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</si>
  <si>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</si>
  <si>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</si>
  <si>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</si>
  <si>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</si>
  <si>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</si>
  <si>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</si>
  <si>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</si>
  <si>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</si>
  <si>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</si>
  <si>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</si>
  <si>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</si>
  <si>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</si>
  <si>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</si>
  <si>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</si>
  <si>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</si>
  <si>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</si>
  <si>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</si>
  <si>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</si>
  <si>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</si>
  <si>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</si>
  <si>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</si>
  <si>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</si>
  <si>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</si>
  <si>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</si>
  <si>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</si>
  <si>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</si>
  <si>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</si>
  <si>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</si>
  <si>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</si>
  <si>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</si>
  <si>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</si>
  <si>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</si>
  <si>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</si>
  <si>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</si>
  <si>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</si>
  <si>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</si>
  <si>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</si>
  <si>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</si>
  <si>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</si>
  <si>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</si>
  <si>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</si>
  <si>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</si>
  <si>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</si>
  <si>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</si>
  <si>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</si>
  <si>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</si>
  <si>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</si>
  <si>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</si>
  <si>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</si>
  <si>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</si>
  <si>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</si>
  <si>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</si>
  <si>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</si>
  <si>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</si>
  <si>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</si>
  <si>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</si>
  <si>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</si>
  <si>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</si>
  <si>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</si>
  <si>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</si>
  <si>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</si>
  <si>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</si>
  <si>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</si>
  <si>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</si>
  <si>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</si>
  <si>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</si>
  <si>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</si>
  <si>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</si>
  <si>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</si>
  <si>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</si>
  <si>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</si>
  <si>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</si>
  <si>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</si>
  <si>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</si>
  <si>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</si>
  <si>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</si>
  <si>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</si>
  <si>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</si>
  <si>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</si>
  <si>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</si>
  <si>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</si>
  <si>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</si>
  <si>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</si>
  <si>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</si>
  <si>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</si>
  <si>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</si>
  <si>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</si>
  <si>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</si>
  <si>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</si>
  <si>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</si>
  <si>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</si>
  <si>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</si>
  <si>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</si>
  <si>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</si>
  <si>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</si>
  <si>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</si>
  <si>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</si>
  <si>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</si>
  <si>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</si>
  <si>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</si>
  <si>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</si>
  <si>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</si>
  <si>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</si>
  <si>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</si>
  <si>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</si>
  <si>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</si>
  <si>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</si>
  <si>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</si>
  <si>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</si>
  <si>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</si>
  <si>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</si>
  <si>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</si>
  <si>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</si>
  <si>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</si>
  <si>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</si>
  <si>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</si>
  <si>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</si>
  <si>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</si>
  <si>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</si>
  <si>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</si>
  <si>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</si>
  <si>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</si>
  <si>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</si>
  <si>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</si>
  <si>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</si>
  <si>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</si>
  <si>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</si>
  <si>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</si>
  <si>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</si>
  <si>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</si>
  <si>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</si>
  <si>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</si>
  <si>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</si>
  <si>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</si>
  <si>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</si>
  <si>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</si>
  <si>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</si>
  <si>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</si>
  <si>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</si>
  <si>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</si>
  <si>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</si>
  <si>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</si>
  <si>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</si>
  <si>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</si>
  <si>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</si>
  <si>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</si>
  <si>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</si>
  <si>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</si>
  <si>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</si>
  <si>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</si>
  <si>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</si>
  <si>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</si>
  <si>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</si>
  <si>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</si>
  <si>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</si>
  <si>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</si>
  <si>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</si>
  <si>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</si>
  <si>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</si>
  <si>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</si>
  <si>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</si>
  <si>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</si>
  <si>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</si>
  <si>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</si>
  <si>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</si>
  <si>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</si>
  <si>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</si>
  <si>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</si>
  <si>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</si>
  <si>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</si>
  <si>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</si>
  <si>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</si>
  <si>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</si>
  <si>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</si>
  <si>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</si>
  <si>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</si>
  <si>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</si>
  <si>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</si>
  <si>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</si>
  <si>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</si>
  <si>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</si>
  <si>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</si>
  <si>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</si>
  <si>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</si>
  <si>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</si>
  <si>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</si>
  <si>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</si>
  <si>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</si>
  <si>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</si>
  <si>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</si>
  <si>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</si>
  <si>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</si>
  <si>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</si>
  <si>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</si>
  <si>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</si>
  <si>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</si>
  <si>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</si>
  <si>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</si>
  <si>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</si>
  <si>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</si>
  <si>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</si>
  <si>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</si>
  <si>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</si>
  <si>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</si>
  <si>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</si>
  <si>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</si>
  <si>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</si>
  <si>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</si>
  <si>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</si>
  <si>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</si>
  <si>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</si>
  <si>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</si>
  <si>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</si>
  <si>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</si>
  <si>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</si>
  <si>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</si>
  <si>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</si>
  <si>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</si>
  <si>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</si>
  <si>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</si>
  <si>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</si>
  <si>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</si>
  <si>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</si>
  <si>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</si>
  <si>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</si>
  <si>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</si>
  <si>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</si>
  <si>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</si>
  <si>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</si>
  <si>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</si>
  <si>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</si>
  <si>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</si>
  <si>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</si>
  <si>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</si>
  <si>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</si>
  <si>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</si>
  <si>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</si>
  <si>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</si>
  <si>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</si>
  <si>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</si>
  <si>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</si>
  <si>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</si>
  <si>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</si>
  <si>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</si>
  <si>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</si>
  <si>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</si>
  <si>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</si>
  <si>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</si>
  <si>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</si>
  <si>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</si>
  <si>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</si>
  <si>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</si>
  <si>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</si>
  <si>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</si>
  <si>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</si>
  <si>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</si>
  <si>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</si>
  <si>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</si>
  <si>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</si>
  <si>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</si>
  <si>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</si>
  <si>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</si>
  <si>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</si>
  <si>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</si>
  <si>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</si>
  <si>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</si>
  <si>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</si>
  <si>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</si>
  <si>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</si>
  <si>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</si>
  <si>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</si>
  <si>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</si>
  <si>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</si>
  <si>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</si>
  <si>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</si>
  <si>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</si>
  <si>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</si>
  <si>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</si>
  <si>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</si>
  <si>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</si>
  <si>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</si>
  <si>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</si>
  <si>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</si>
  <si>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</si>
  <si>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</si>
  <si>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</si>
  <si>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</si>
  <si>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</si>
  <si>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</si>
  <si>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</si>
  <si>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</si>
  <si>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</si>
  <si>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</si>
  <si>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</si>
  <si>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</si>
  <si>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</si>
  <si>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</si>
  <si>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</si>
  <si>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</si>
  <si>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</si>
  <si>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</si>
  <si>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</si>
  <si>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</si>
  <si>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</si>
  <si>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</si>
  <si>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</si>
  <si>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</si>
  <si>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</si>
  <si>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</si>
  <si>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</si>
  <si>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</si>
  <si>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</si>
  <si>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</si>
  <si>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</si>
  <si>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</si>
  <si>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</si>
  <si>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</si>
  <si>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</si>
  <si>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</si>
  <si>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</si>
  <si>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</si>
  <si>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</si>
  <si>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</si>
  <si>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</si>
  <si>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</si>
  <si>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</si>
  <si>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</si>
  <si>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</si>
  <si>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</si>
  <si>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</si>
  <si>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</si>
  <si>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</si>
  <si>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</si>
  <si>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</si>
  <si>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</si>
  <si>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</si>
  <si>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</si>
  <si>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</si>
  <si>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</si>
  <si>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</si>
  <si>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</si>
  <si>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</si>
  <si>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</si>
  <si>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</si>
  <si>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</si>
  <si>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</si>
  <si>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</si>
  <si>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</si>
  <si>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</si>
  <si>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</si>
  <si>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</si>
  <si>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</si>
  <si>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</si>
  <si>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</si>
  <si>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</si>
  <si>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</si>
  <si>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</si>
  <si>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</si>
  <si>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</si>
  <si>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</si>
  <si>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</si>
  <si>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</si>
  <si>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</si>
  <si>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</si>
  <si>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</si>
  <si>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</si>
  <si>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</si>
  <si>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</si>
  <si>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</si>
  <si>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</si>
  <si>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</si>
  <si>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</si>
  <si>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</si>
  <si>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</si>
  <si>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</si>
  <si>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</si>
  <si>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</si>
  <si>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</si>
  <si>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</si>
  <si>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</si>
  <si>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</si>
  <si>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</si>
  <si>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</si>
  <si>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</si>
  <si>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</si>
  <si>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</si>
  <si>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</si>
  <si>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</si>
  <si>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</si>
  <si>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</si>
  <si>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</si>
  <si>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</si>
  <si>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</si>
  <si>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</si>
  <si>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</si>
  <si>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</si>
  <si>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</si>
  <si>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</si>
  <si>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</si>
  <si>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</si>
  <si>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</si>
  <si>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</si>
  <si>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</si>
  <si>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</si>
  <si>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</si>
  <si>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</si>
  <si>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</si>
  <si>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</si>
  <si>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</si>
  <si>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</si>
  <si>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</si>
  <si>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</si>
  <si>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</si>
  <si>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</si>
  <si>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</si>
  <si>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</si>
  <si>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</si>
  <si>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</si>
  <si>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</si>
  <si>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</si>
  <si>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</si>
  <si>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</si>
  <si>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</si>
  <si>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</si>
  <si>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</si>
  <si>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</si>
  <si>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</si>
  <si>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</si>
  <si>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</si>
  <si>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</si>
  <si>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</si>
  <si>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</si>
  <si>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</si>
  <si>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</si>
  <si>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</si>
  <si>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</si>
  <si>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</si>
  <si>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</si>
  <si>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</si>
  <si>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</si>
  <si>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</si>
  <si>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</si>
  <si>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</si>
  <si>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</si>
  <si>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</si>
  <si>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</si>
  <si>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</si>
  <si>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</si>
  <si>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</si>
  <si>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</si>
  <si>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</si>
  <si>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</si>
  <si>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</si>
  <si>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</si>
  <si>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</si>
  <si>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</si>
  <si>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</si>
  <si>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</si>
  <si>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</si>
  <si>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</si>
  <si>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</si>
  <si>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</si>
  <si>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</si>
  <si>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</si>
  <si>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</si>
  <si>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</si>
  <si>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</si>
  <si>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</si>
  <si>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</si>
  <si>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</si>
  <si>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</si>
  <si>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</si>
  <si>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</si>
  <si>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</si>
  <si>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</si>
  <si>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</si>
  <si>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</si>
  <si>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</si>
  <si>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</si>
  <si>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</si>
  <si>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</si>
  <si>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</si>
  <si>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</si>
  <si>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</si>
  <si>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</si>
  <si>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</si>
  <si>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</si>
  <si>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</si>
  <si>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</si>
  <si>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</si>
  <si>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</si>
  <si>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</si>
  <si>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</si>
  <si>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</si>
  <si>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</si>
  <si>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</si>
  <si>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</si>
  <si>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</si>
  <si>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</si>
  <si>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</si>
  <si>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</si>
  <si>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</si>
  <si>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</si>
  <si>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</si>
  <si>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</si>
  <si>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</si>
  <si>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</si>
  <si>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</si>
  <si>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</si>
  <si>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</si>
  <si>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</si>
  <si>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</si>
  <si>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</si>
  <si>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</si>
  <si>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</si>
  <si>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</si>
  <si>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</si>
  <si>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</si>
  <si>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</si>
  <si>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</si>
  <si>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</si>
  <si>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</si>
  <si>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</si>
  <si>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</si>
  <si>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</si>
  <si>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</si>
  <si>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</si>
  <si>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</si>
  <si>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</si>
  <si>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</si>
  <si>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</si>
  <si>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</si>
  <si>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</si>
  <si>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</si>
  <si>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</si>
  <si>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</si>
  <si>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</si>
  <si>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</si>
  <si>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</si>
  <si>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</si>
  <si>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</si>
  <si>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</si>
  <si>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</si>
  <si>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</si>
  <si>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</si>
  <si>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</si>
  <si>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</si>
  <si>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</si>
  <si>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</si>
  <si>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</si>
  <si>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</si>
  <si>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</si>
  <si>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</si>
  <si>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</si>
  <si>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</si>
  <si>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</si>
  <si>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</si>
  <si>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</si>
  <si>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</si>
  <si>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</si>
  <si>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</si>
  <si>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</si>
  <si>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</si>
  <si>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</si>
  <si>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</si>
  <si>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</si>
  <si>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</si>
  <si>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</si>
  <si>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</si>
  <si>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</si>
  <si>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</si>
  <si>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</si>
  <si>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</si>
  <si>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</si>
  <si>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</si>
  <si>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</si>
  <si>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</si>
  <si>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</si>
  <si>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</si>
  <si>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</si>
  <si>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</si>
  <si>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</si>
  <si>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</si>
  <si>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</si>
  <si>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</si>
  <si>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</si>
  <si>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</si>
  <si>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</si>
  <si>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</si>
  <si>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</si>
  <si>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</si>
  <si>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</si>
  <si>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</si>
  <si>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</si>
  <si>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</si>
  <si>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</si>
  <si>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</si>
  <si>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</si>
  <si>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</si>
  <si>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</si>
  <si>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</si>
  <si>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</si>
  <si>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</si>
  <si>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</si>
  <si>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</si>
  <si>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</si>
  <si>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</si>
  <si>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</si>
  <si>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</si>
  <si>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</si>
  <si>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</si>
  <si>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</si>
  <si>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</si>
  <si>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</si>
  <si>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</si>
  <si>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</si>
  <si>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</si>
  <si>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</si>
  <si>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</si>
  <si>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</si>
  <si>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</si>
  <si>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</si>
  <si>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</si>
  <si>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</si>
  <si>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</si>
  <si>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</si>
  <si>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</si>
  <si>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</si>
  <si>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</si>
  <si>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</si>
  <si>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</si>
  <si>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</si>
  <si>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</si>
  <si>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</si>
  <si>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</si>
  <si>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</si>
  <si>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</si>
  <si>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</si>
  <si>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</si>
  <si>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</si>
  <si>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</si>
  <si>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</si>
  <si>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</si>
  <si>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</si>
  <si>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</si>
  <si>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</si>
  <si>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</si>
  <si>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</si>
  <si>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</si>
  <si>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</si>
  <si>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</si>
  <si>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</si>
  <si>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</si>
  <si>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</si>
  <si>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</si>
  <si>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</si>
  <si>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</si>
  <si>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</si>
  <si>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</si>
  <si>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</si>
  <si>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</si>
  <si>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</si>
  <si>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</si>
  <si>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</si>
  <si>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</si>
  <si>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</si>
  <si>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</si>
  <si>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</si>
  <si>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</si>
  <si>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</si>
  <si>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</si>
  <si>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</si>
  <si>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</si>
  <si>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</si>
  <si>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</si>
  <si>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</si>
  <si>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</si>
  <si>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</si>
  <si>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</si>
  <si>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</si>
  <si>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</si>
  <si>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</si>
  <si>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</si>
  <si>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</si>
  <si>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</si>
  <si>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</si>
  <si>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</si>
  <si>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</si>
  <si>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</si>
  <si>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</si>
  <si>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</si>
  <si>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</si>
  <si>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</si>
  <si>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</si>
  <si>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</si>
  <si>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</si>
  <si>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</si>
  <si>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</si>
  <si>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</si>
  <si>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</si>
  <si>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</si>
  <si>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</si>
  <si>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</si>
  <si>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</si>
  <si>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</si>
  <si>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</si>
  <si>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</si>
  <si>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</si>
  <si>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</si>
  <si>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</si>
  <si>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</si>
  <si>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</si>
  <si>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</si>
  <si>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</si>
  <si>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</si>
  <si>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</si>
  <si>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</si>
  <si>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</si>
  <si>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</si>
  <si>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</si>
  <si>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</si>
  <si>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</si>
  <si>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</si>
  <si>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</si>
  <si>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</si>
  <si>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</si>
  <si>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</si>
  <si>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</si>
  <si>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</si>
  <si>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</si>
  <si>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</si>
  <si>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</si>
  <si>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</si>
  <si>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</si>
  <si>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</si>
  <si>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</si>
  <si>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</si>
  <si>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</si>
  <si>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</si>
  <si>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</si>
  <si>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</si>
  <si>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</si>
  <si>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</si>
  <si>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</si>
  <si>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</si>
  <si>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</si>
  <si>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</si>
  <si>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</si>
  <si>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</si>
  <si>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</si>
  <si>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</si>
  <si>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</si>
  <si>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</si>
  <si>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</si>
  <si>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</si>
  <si>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</si>
  <si>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</si>
  <si>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</si>
  <si>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</si>
  <si>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</si>
  <si>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</si>
  <si>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</si>
  <si>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</si>
  <si>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</si>
  <si>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</si>
  <si>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</si>
  <si>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</si>
  <si>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</si>
  <si>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</si>
  <si>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</si>
  <si>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</si>
  <si>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</si>
  <si>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</si>
  <si>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</si>
  <si>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</si>
  <si>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</si>
  <si>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</si>
  <si>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</si>
  <si>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</si>
  <si>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</si>
  <si>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</si>
  <si>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</si>
  <si>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</si>
  <si>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</si>
  <si>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</si>
  <si>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</si>
  <si>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</si>
  <si>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</si>
  <si>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</si>
  <si>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</si>
  <si>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</si>
  <si>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</si>
  <si>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</si>
  <si>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</si>
  <si>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</si>
  <si>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</si>
  <si>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</si>
  <si>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</si>
  <si>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</si>
  <si>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</si>
  <si>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</si>
  <si>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</si>
  <si>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</si>
  <si>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</si>
  <si>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</si>
  <si>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</si>
  <si>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</si>
  <si>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</si>
  <si>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</si>
  <si>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</si>
  <si>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</si>
  <si>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</si>
  <si>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</si>
  <si>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</si>
  <si>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</si>
  <si>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</si>
  <si>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</si>
  <si>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</si>
  <si>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</si>
  <si>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</si>
  <si>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</si>
  <si>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</si>
  <si>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</si>
  <si>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</si>
  <si>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</si>
  <si>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</si>
  <si>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</si>
  <si>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</si>
  <si>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</si>
  <si>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</si>
  <si>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</si>
  <si>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</si>
  <si>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</si>
  <si>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</si>
  <si>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</si>
  <si>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</si>
  <si>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</si>
  <si>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</si>
  <si>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</si>
  <si>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</si>
  <si>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</si>
  <si>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</si>
  <si>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</si>
  <si>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</si>
  <si>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</si>
  <si>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</si>
  <si>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</si>
  <si>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</si>
  <si>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</si>
  <si>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</si>
  <si>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</si>
  <si>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</si>
  <si>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</si>
  <si>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</si>
  <si>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</si>
  <si>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</si>
  <si>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</si>
  <si>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</si>
  <si>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</si>
  <si>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</si>
  <si>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</si>
  <si>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</si>
  <si>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</si>
  <si>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</si>
  <si>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</si>
  <si>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</si>
  <si>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</si>
  <si>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</si>
  <si>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</si>
  <si>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</si>
  <si>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</si>
  <si>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</si>
  <si>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</si>
  <si>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</si>
  <si>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</si>
  <si>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</si>
  <si>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</si>
  <si>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</si>
  <si>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</si>
  <si>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</si>
  <si>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</si>
  <si>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</si>
  <si>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</si>
  <si>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</si>
  <si>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</si>
  <si>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</si>
  <si>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</si>
  <si>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</si>
  <si>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</si>
  <si>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</si>
  <si>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</si>
  <si>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</si>
  <si>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</si>
  <si>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</si>
  <si>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</si>
  <si>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</si>
  <si>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</si>
  <si>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</si>
  <si>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</si>
  <si>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</si>
  <si>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</si>
  <si>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</si>
  <si>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</si>
  <si>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</si>
  <si>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</si>
  <si>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</si>
  <si>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</si>
  <si>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</si>
  <si>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</si>
  <si>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</si>
  <si>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</si>
  <si>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</si>
  <si>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</si>
  <si>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</si>
  <si>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</si>
  <si>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</si>
  <si>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</si>
  <si>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</si>
  <si>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</si>
  <si>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</si>
  <si>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</si>
  <si>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</si>
  <si>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</si>
  <si>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</si>
  <si>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</si>
  <si>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</si>
  <si>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</si>
  <si>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</si>
  <si>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</si>
  <si>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</si>
  <si>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</si>
  <si>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</si>
  <si>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</si>
  <si>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</si>
  <si>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</si>
  <si>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</si>
  <si>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</si>
  <si>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</si>
  <si>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</si>
  <si>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</si>
  <si>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</si>
  <si>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</si>
  <si>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</si>
  <si>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</si>
  <si>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</si>
  <si>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</si>
  <si>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</si>
  <si>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</si>
  <si>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</si>
  <si>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</si>
  <si>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</si>
  <si>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</si>
  <si>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</si>
  <si>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</si>
  <si>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</si>
  <si>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</si>
  <si>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</si>
  <si>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</si>
  <si>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</si>
  <si>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</si>
  <si>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</si>
  <si>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</si>
  <si>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</si>
  <si>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</si>
  <si>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</si>
  <si>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</si>
  <si>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</si>
  <si>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</si>
  <si>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</si>
  <si>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</si>
  <si>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</si>
  <si>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</si>
  <si>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</si>
  <si>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</si>
  <si>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</si>
  <si>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</si>
  <si>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</si>
  <si>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</si>
  <si>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</si>
  <si>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</si>
  <si>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</si>
  <si>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</si>
  <si>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</si>
  <si>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</si>
  <si>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</si>
  <si>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</si>
  <si>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</si>
  <si>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</si>
  <si>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</si>
  <si>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</si>
  <si>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</si>
  <si>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</si>
  <si>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</si>
  <si>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</si>
  <si>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</si>
  <si>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</si>
  <si>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</si>
  <si>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</si>
  <si>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</si>
  <si>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</si>
  <si>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</si>
  <si>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</si>
  <si>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</si>
  <si>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</si>
  <si>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</si>
  <si>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</si>
  <si>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</si>
  <si>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</si>
  <si>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</si>
  <si>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</si>
  <si>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</si>
  <si>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</si>
  <si>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</si>
  <si>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</si>
  <si>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</si>
  <si>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</si>
  <si>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</si>
  <si>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</si>
  <si>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</si>
  <si>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</si>
  <si>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</si>
  <si>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</si>
  <si>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</si>
  <si>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</si>
  <si>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</si>
  <si>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</si>
  <si>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</si>
  <si>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</si>
  <si>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</si>
  <si>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</si>
  <si>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</si>
  <si>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</si>
  <si>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</si>
  <si>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</si>
  <si>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</si>
  <si>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</si>
  <si>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</si>
  <si>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</si>
  <si>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</si>
  <si>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</si>
  <si>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</si>
  <si>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</si>
  <si>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</si>
  <si>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</si>
  <si>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</si>
  <si>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</si>
  <si>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</si>
  <si>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</si>
  <si>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</si>
  <si>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</si>
  <si>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</si>
  <si>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</si>
  <si>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</si>
  <si>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</si>
  <si>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</si>
  <si>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</si>
  <si>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</si>
  <si>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</si>
  <si>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</si>
  <si>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</si>
  <si>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</si>
  <si>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</si>
  <si>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</si>
  <si>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</si>
  <si>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</si>
  <si>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</si>
  <si>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</si>
  <si>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</si>
  <si>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</si>
  <si>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</si>
  <si>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</si>
  <si>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</si>
  <si>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</si>
  <si>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</si>
  <si>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</si>
  <si>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</si>
  <si>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</si>
  <si>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</si>
  <si>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</si>
  <si>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</si>
  <si>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</si>
  <si>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</si>
  <si>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</si>
  <si>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</si>
  <si>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</si>
  <si>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</si>
  <si>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</si>
  <si>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</si>
  <si>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</si>
  <si>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</si>
  <si>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</si>
  <si>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</si>
  <si>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</si>
  <si>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</si>
  <si>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</si>
  <si>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</si>
  <si>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</si>
  <si>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</si>
  <si>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</si>
  <si>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</si>
  <si>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</si>
  <si>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</si>
  <si>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</si>
  <si>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</si>
  <si>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</si>
  <si>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</si>
  <si>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</si>
  <si>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</si>
  <si>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</si>
  <si>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</si>
  <si>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</si>
  <si>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</si>
  <si>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</si>
  <si>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</si>
  <si>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</si>
  <si>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</si>
  <si>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</si>
  <si>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</si>
  <si>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</si>
  <si>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</si>
  <si>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</si>
  <si>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</si>
  <si>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</si>
  <si>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</si>
  <si>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</si>
  <si>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</si>
  <si>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</si>
  <si>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</si>
  <si>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</si>
  <si>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</si>
  <si>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</si>
  <si>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</si>
  <si>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</si>
  <si>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</si>
  <si>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</si>
  <si>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</si>
  <si>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</si>
  <si>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</si>
  <si>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</si>
  <si>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</si>
  <si>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</si>
  <si>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</si>
  <si>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</si>
  <si>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</si>
  <si>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</si>
  <si>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</si>
  <si>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</si>
  <si>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</si>
  <si>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</si>
  <si>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</si>
  <si>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</si>
  <si>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</si>
  <si>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</si>
  <si>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</si>
  <si>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</si>
  <si>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</si>
  <si>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</si>
  <si>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</si>
  <si>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</si>
  <si>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</si>
  <si>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</si>
  <si>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</si>
  <si>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</si>
  <si>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</si>
  <si>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</si>
  <si>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</si>
  <si>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</si>
  <si>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</si>
  <si>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</si>
  <si>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</si>
  <si>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</si>
  <si>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</si>
  <si>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</si>
  <si>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</si>
  <si>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</si>
  <si>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</si>
  <si>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</si>
  <si>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</si>
  <si>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</si>
  <si>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</si>
  <si>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</si>
  <si>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</si>
  <si>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</si>
  <si>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</si>
  <si>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</si>
  <si>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</si>
  <si>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</si>
  <si>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</si>
  <si>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</si>
  <si>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</si>
  <si>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</si>
  <si>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</si>
  <si>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</si>
  <si>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</si>
  <si>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</si>
  <si>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</si>
  <si>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</si>
  <si>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</si>
  <si>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</si>
  <si>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</si>
  <si>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</si>
  <si>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</si>
  <si>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</si>
  <si>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</si>
  <si>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</si>
  <si>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</si>
  <si>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</si>
  <si>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</si>
  <si>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</si>
  <si>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</si>
  <si>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</si>
  <si>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</si>
  <si>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</si>
  <si>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</si>
  <si>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</si>
  <si>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</si>
  <si>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</si>
  <si>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</si>
  <si>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</si>
  <si>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</si>
  <si>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</si>
  <si>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</si>
  <si>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</si>
  <si>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</si>
  <si>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</si>
  <si>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</si>
  <si>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</si>
  <si>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</si>
  <si>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</si>
  <si>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</si>
  <si>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</si>
  <si>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</si>
  <si>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</si>
  <si>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</si>
  <si>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</si>
  <si>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</si>
  <si>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</si>
  <si>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</si>
  <si>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</si>
  <si>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</si>
  <si>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</si>
  <si>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</si>
  <si>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</si>
  <si>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</si>
  <si>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</si>
  <si>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</si>
  <si>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</si>
  <si>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</si>
  <si>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</si>
  <si>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</si>
  <si>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</si>
  <si>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</si>
  <si>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</si>
  <si>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</si>
  <si>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</si>
  <si>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</si>
  <si>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</si>
  <si>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</si>
  <si>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</si>
  <si>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</si>
  <si>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</si>
  <si>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</si>
  <si>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</si>
  <si>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</si>
  <si>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</si>
  <si>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</si>
  <si>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</si>
  <si>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</si>
  <si>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</si>
  <si>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</si>
  <si>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</si>
  <si>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</si>
  <si>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</si>
  <si>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</si>
  <si>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</si>
  <si>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</si>
  <si>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</si>
  <si>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</si>
  <si>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</si>
  <si>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</si>
  <si>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</si>
  <si>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</si>
  <si>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</si>
  <si>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</si>
  <si>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</si>
  <si>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</si>
  <si>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</si>
  <si>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</si>
  <si>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</si>
  <si>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</si>
  <si>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</si>
  <si>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</si>
  <si>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</si>
  <si>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</si>
  <si>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</si>
  <si>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</si>
  <si>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</si>
  <si>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</si>
  <si>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</si>
  <si>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</si>
  <si>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</si>
  <si>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</si>
  <si>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</si>
  <si>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</si>
  <si>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</si>
  <si>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</si>
  <si>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</si>
  <si>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</si>
  <si>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</si>
  <si>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</si>
  <si>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</si>
  <si>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</si>
  <si>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</si>
  <si>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</si>
  <si>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</si>
  <si>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</si>
  <si>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</si>
  <si>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</si>
  <si>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</si>
  <si>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</si>
  <si>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</si>
  <si>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</si>
  <si>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</si>
  <si>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</si>
  <si>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</si>
  <si>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</si>
  <si>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</si>
  <si>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</si>
  <si>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</si>
  <si>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</si>
  <si>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</si>
  <si>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</si>
  <si>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</si>
  <si>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</si>
  <si>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</si>
  <si>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</si>
  <si>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</si>
  <si>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</si>
  <si>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</si>
  <si>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</si>
  <si>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</si>
  <si>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</si>
  <si>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</si>
  <si>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</si>
  <si>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</si>
  <si>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</si>
  <si>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</si>
  <si>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</si>
  <si>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</si>
  <si>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</si>
  <si>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</si>
  <si>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</si>
  <si>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</si>
  <si>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</si>
  <si>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</si>
  <si>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</si>
  <si>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</si>
  <si>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</si>
  <si>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</si>
  <si>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</si>
  <si>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</si>
  <si>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</si>
  <si>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</si>
  <si>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</si>
  <si>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</si>
  <si>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</si>
  <si>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</si>
  <si>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</si>
  <si>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</si>
  <si>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</si>
  <si>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</si>
  <si>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</si>
  <si>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</si>
  <si>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</si>
  <si>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</si>
  <si>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</si>
  <si>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</si>
  <si>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</si>
  <si>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</si>
  <si>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</si>
  <si>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</si>
  <si>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</si>
  <si>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</si>
  <si>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</si>
  <si>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</si>
  <si>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</si>
  <si>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</si>
  <si>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</si>
  <si>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</si>
  <si>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</si>
  <si>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</si>
  <si>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</si>
  <si>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</si>
  <si>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</si>
  <si>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</si>
  <si>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</si>
  <si>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</si>
  <si>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</si>
  <si>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</si>
  <si>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</si>
  <si>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</si>
  <si>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</si>
  <si>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</si>
  <si>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</si>
  <si>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</si>
  <si>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</si>
  <si>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</si>
  <si>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</si>
  <si>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</si>
  <si>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</si>
  <si>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</si>
  <si>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</si>
  <si>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</si>
  <si>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</si>
  <si>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</si>
  <si>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</si>
  <si>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</si>
  <si>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</si>
  <si>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</si>
  <si>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</si>
  <si>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</si>
  <si>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</si>
  <si>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</si>
  <si>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</si>
  <si>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</si>
  <si>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</si>
  <si>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</si>
  <si>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</si>
  <si>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</si>
  <si>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</si>
  <si>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</si>
  <si>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</si>
  <si>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</si>
  <si>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</si>
  <si>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</si>
  <si>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</si>
  <si>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</si>
  <si>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</si>
  <si>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</si>
  <si>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</si>
  <si>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</si>
  <si>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</si>
  <si>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</si>
  <si>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</si>
  <si>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</si>
  <si>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</si>
  <si>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</si>
  <si>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</si>
  <si>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</si>
  <si>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</si>
  <si>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</si>
  <si>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</si>
  <si>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</si>
  <si>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</si>
  <si>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</si>
  <si>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</si>
  <si>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</si>
  <si>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</si>
  <si>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</si>
  <si>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</si>
  <si>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</si>
  <si>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</si>
  <si>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</si>
  <si>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</si>
  <si>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</si>
  <si>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</si>
  <si>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</si>
  <si>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</si>
  <si>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</si>
  <si>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</si>
  <si>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</si>
  <si>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</si>
  <si>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</si>
  <si>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</si>
  <si>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</si>
  <si>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</si>
  <si>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</si>
  <si>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</si>
  <si>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</si>
  <si>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</si>
  <si>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</si>
  <si>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</si>
  <si>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</si>
  <si>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</si>
  <si>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</si>
  <si>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</si>
  <si>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</si>
  <si>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</si>
  <si>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</si>
  <si>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</si>
  <si>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</si>
  <si>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</si>
  <si>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</si>
  <si>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</si>
  <si>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</si>
  <si>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</si>
  <si>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</si>
  <si>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</si>
  <si>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</si>
  <si>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</si>
  <si>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</si>
  <si>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</si>
  <si>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</si>
  <si>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</si>
  <si>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</si>
  <si>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</si>
  <si>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</si>
  <si>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</si>
  <si>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</si>
  <si>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</si>
  <si>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</si>
  <si>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</si>
  <si>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</si>
  <si>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</si>
  <si>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</si>
  <si>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</si>
  <si>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</si>
  <si>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</si>
  <si>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</si>
  <si>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</si>
  <si>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</si>
  <si>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</si>
  <si>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</si>
  <si>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</si>
  <si>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</si>
  <si>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</si>
  <si>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</si>
  <si>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</si>
  <si>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</si>
  <si>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</si>
  <si>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</si>
  <si>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</si>
  <si>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</si>
  <si>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</si>
  <si>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</si>
  <si>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</si>
  <si>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</si>
  <si>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</si>
  <si>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</si>
  <si>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</si>
  <si>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</si>
  <si>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</si>
  <si>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</si>
  <si>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</si>
  <si>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</si>
  <si>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</si>
  <si>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</si>
  <si>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</si>
  <si>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</si>
  <si>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</si>
  <si>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</si>
  <si>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</si>
  <si>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</si>
  <si>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</si>
  <si>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</si>
  <si>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</si>
  <si>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</si>
  <si>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</si>
  <si>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</si>
  <si>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</si>
  <si>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</si>
  <si>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</si>
  <si>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</si>
  <si>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</si>
  <si>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</si>
  <si>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</si>
  <si>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</si>
  <si>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</si>
  <si>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</si>
  <si>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</si>
  <si>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</si>
  <si>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</si>
  <si>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</si>
  <si>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</si>
  <si>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</si>
  <si>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</si>
  <si>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</si>
  <si>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</si>
  <si>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</si>
  <si>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</si>
  <si>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</si>
  <si>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</si>
  <si>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</si>
  <si>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</si>
  <si>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</si>
  <si>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</si>
  <si>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</si>
  <si>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</si>
  <si>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</si>
  <si>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</si>
  <si>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</si>
  <si>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</si>
  <si>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</si>
  <si>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</si>
  <si>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</si>
  <si>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</si>
  <si>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</si>
  <si>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</si>
  <si>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</si>
  <si>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</si>
  <si>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</si>
  <si>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</si>
  <si>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</si>
  <si>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</si>
  <si>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</si>
  <si>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</si>
  <si>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</si>
  <si>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</si>
  <si>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</si>
  <si>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</si>
  <si>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</si>
  <si>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</si>
  <si>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</si>
  <si>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</si>
  <si>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</si>
  <si>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</si>
  <si>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</si>
  <si>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</si>
  <si>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</si>
  <si>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</si>
  <si>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</si>
  <si>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</si>
  <si>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</si>
  <si>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</si>
  <si>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</si>
  <si>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</si>
  <si>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</si>
  <si>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</si>
  <si>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</si>
  <si>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</si>
  <si>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</si>
  <si>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</si>
  <si>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</si>
  <si>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</si>
  <si>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</si>
  <si>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</si>
  <si>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</si>
  <si>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</si>
  <si>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</si>
  <si>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</si>
  <si>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</si>
  <si>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</si>
  <si>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</si>
  <si>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</si>
  <si>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</si>
  <si>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</si>
  <si>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</si>
  <si>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</si>
  <si>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</si>
  <si>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</si>
  <si>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</si>
  <si>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</si>
  <si>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</si>
  <si>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</si>
  <si>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</si>
  <si>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</si>
  <si>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</si>
  <si>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</si>
  <si>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</si>
  <si>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</si>
  <si>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</si>
  <si>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</si>
  <si>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</si>
  <si>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</si>
  <si>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</si>
  <si>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</si>
  <si>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</si>
  <si>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</si>
  <si>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</si>
  <si>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</si>
  <si>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</si>
  <si>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</si>
  <si>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</si>
  <si>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</si>
  <si>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</si>
  <si>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</si>
  <si>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</si>
  <si>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</si>
  <si>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</si>
  <si>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</si>
  <si>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</si>
  <si>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</si>
  <si>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</si>
  <si>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</si>
  <si>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</si>
  <si>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</si>
  <si>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</si>
  <si>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</si>
  <si>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</si>
  <si>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</si>
  <si>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</si>
  <si>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</si>
  <si>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</si>
  <si>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</si>
  <si>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</si>
  <si>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</si>
  <si>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</si>
  <si>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</si>
  <si>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</si>
  <si>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</si>
  <si>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</si>
  <si>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</si>
  <si>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</si>
  <si>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</si>
  <si>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</si>
  <si>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</si>
  <si>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</si>
  <si>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</si>
  <si>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</si>
  <si>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</si>
  <si>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</si>
  <si>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</si>
  <si>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</si>
  <si>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</si>
  <si>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</si>
  <si>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</si>
  <si>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</si>
  <si>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</si>
  <si>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</si>
  <si>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</si>
  <si>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</si>
  <si>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</si>
  <si>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</si>
  <si>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</si>
  <si>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</si>
  <si>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</si>
  <si>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</si>
  <si>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</si>
  <si>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</si>
  <si>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</si>
  <si>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</si>
  <si>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</si>
  <si>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</si>
  <si>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</si>
  <si>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</si>
  <si>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</si>
  <si>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</si>
  <si>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</si>
  <si>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</si>
  <si>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</si>
  <si>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</si>
  <si>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</si>
  <si>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</si>
  <si>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</si>
  <si>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</si>
  <si>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</si>
  <si>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</si>
  <si>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</si>
  <si>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</si>
  <si>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</si>
  <si>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</si>
  <si>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</si>
  <si>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</si>
  <si>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</si>
  <si>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</si>
  <si>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</si>
  <si>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</si>
  <si>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</si>
  <si>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</si>
  <si>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</si>
  <si>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</si>
  <si>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</si>
  <si>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</si>
  <si>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</si>
  <si>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</si>
  <si>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</si>
  <si>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</si>
  <si>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</si>
  <si>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</si>
  <si>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</si>
  <si>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</si>
  <si>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</si>
  <si>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</si>
  <si>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</si>
  <si>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</si>
  <si>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</si>
  <si>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</si>
  <si>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</si>
  <si>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</si>
  <si>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</si>
  <si>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</si>
  <si>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</si>
  <si>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</si>
  <si>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</si>
  <si>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</si>
  <si>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</si>
  <si>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</si>
  <si>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</si>
  <si>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</si>
  <si>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</si>
  <si>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</si>
  <si>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</si>
  <si>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</si>
  <si>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</si>
  <si>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</si>
  <si>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</si>
  <si>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</si>
  <si>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</si>
  <si>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</si>
  <si>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</si>
  <si>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</si>
  <si>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</si>
  <si>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</si>
  <si>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</si>
  <si>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</si>
  <si>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</si>
  <si>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</si>
  <si>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</si>
  <si>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</si>
  <si>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</si>
  <si>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</si>
  <si>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</si>
  <si>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</si>
  <si>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</si>
  <si>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</si>
  <si>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</si>
  <si>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</si>
  <si>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</si>
  <si>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</si>
  <si>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</si>
  <si>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</si>
  <si>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</si>
  <si>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</si>
  <si>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</si>
  <si>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</si>
  <si>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</si>
  <si>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</si>
  <si>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</si>
  <si>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</si>
  <si>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</si>
  <si>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</si>
  <si>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</si>
  <si>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</si>
  <si>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</si>
  <si>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</si>
  <si>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</si>
  <si>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</si>
  <si>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</si>
  <si>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</si>
  <si>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</si>
  <si>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</si>
  <si>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</si>
  <si>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</si>
  <si>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</si>
  <si>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</si>
  <si>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</si>
  <si>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</si>
  <si>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</si>
  <si>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</si>
  <si>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</si>
  <si>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</si>
  <si>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</si>
  <si>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</si>
  <si>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</si>
  <si>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</si>
  <si>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</si>
  <si>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</si>
  <si>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</si>
  <si>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</si>
  <si>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</si>
  <si>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</si>
  <si>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</si>
  <si>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</si>
  <si>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</si>
  <si>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</si>
  <si>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</si>
  <si>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</si>
  <si>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</si>
  <si>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</si>
  <si>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</si>
  <si>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</si>
  <si>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</si>
  <si>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</si>
  <si>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</si>
  <si>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</si>
  <si>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</si>
  <si>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</si>
  <si>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</si>
  <si>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</si>
  <si>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</si>
  <si>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</si>
  <si>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</si>
  <si>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</si>
  <si>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</si>
  <si>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</si>
  <si>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</si>
  <si>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</si>
  <si>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</si>
  <si>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</si>
  <si>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</si>
  <si>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</si>
  <si>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</si>
  <si>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</si>
  <si>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</si>
  <si>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</si>
  <si>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</si>
  <si>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</si>
  <si>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</si>
  <si>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</si>
  <si>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</si>
  <si>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</si>
  <si>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</si>
  <si>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</si>
  <si>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</si>
  <si>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</si>
  <si>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</si>
  <si>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</si>
  <si>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</si>
  <si>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</si>
  <si>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</si>
  <si>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</si>
  <si>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</si>
  <si>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</si>
  <si>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</si>
  <si>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</si>
  <si>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</si>
  <si>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</si>
  <si>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</si>
  <si>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</si>
  <si>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</si>
  <si>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</si>
  <si>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</si>
  <si>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</si>
  <si>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</si>
  <si>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</si>
  <si>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</si>
  <si>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</si>
  <si>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</si>
  <si>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</si>
  <si>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</si>
  <si>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</si>
  <si>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</si>
  <si>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</si>
  <si>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</si>
  <si>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</si>
  <si>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</si>
  <si>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</si>
  <si>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</si>
  <si>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</si>
  <si>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</si>
  <si>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</si>
  <si>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</si>
  <si>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</si>
  <si>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</si>
  <si>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</si>
  <si>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</si>
  <si>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</si>
  <si>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</si>
  <si>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</si>
  <si>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</si>
  <si>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</si>
  <si>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</si>
  <si>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</si>
  <si>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</si>
  <si>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</si>
  <si>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</si>
  <si>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</si>
  <si>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</si>
  <si>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</si>
  <si>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</si>
  <si>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</si>
  <si>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</si>
  <si>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</si>
  <si>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</si>
  <si>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</si>
  <si>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</si>
  <si>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</si>
  <si>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</si>
  <si>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</si>
  <si>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</si>
  <si>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</si>
  <si>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</si>
  <si>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</si>
  <si>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</si>
  <si>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</si>
  <si>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</si>
  <si>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</si>
  <si>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</si>
  <si>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</si>
  <si>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</si>
  <si>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</si>
  <si>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</si>
  <si>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</si>
  <si>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</si>
  <si>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</si>
  <si>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</si>
  <si>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</si>
  <si>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</si>
  <si>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</si>
  <si>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</si>
  <si>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</si>
  <si>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</si>
  <si>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</si>
  <si>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</si>
  <si>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</si>
  <si>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</si>
  <si>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</si>
  <si>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</si>
  <si>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</si>
  <si>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</si>
  <si>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</si>
  <si>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</si>
  <si>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</si>
  <si>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</si>
  <si>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</si>
  <si>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</si>
  <si>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</si>
  <si>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</si>
  <si>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</si>
  <si>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</si>
  <si>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</si>
  <si>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</si>
  <si>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</si>
  <si>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</si>
  <si>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</si>
  <si>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</si>
  <si>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</si>
  <si>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</si>
  <si>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</si>
  <si>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</si>
  <si>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</si>
  <si>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</si>
  <si>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</si>
  <si>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</si>
  <si>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</si>
  <si>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</si>
  <si>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</si>
  <si>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</si>
  <si>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</si>
  <si>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</si>
  <si>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</si>
  <si>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</si>
  <si>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</si>
  <si>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</si>
  <si>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</si>
  <si>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</si>
  <si>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</si>
  <si>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</si>
  <si>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</si>
  <si>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</si>
  <si>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</si>
  <si>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</si>
  <si>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</si>
  <si>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</si>
  <si>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</si>
  <si>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</si>
  <si>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</si>
  <si>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</si>
  <si>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</si>
  <si>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</si>
  <si>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</si>
  <si>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</si>
  <si>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</si>
  <si>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</si>
  <si>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</si>
  <si>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</si>
  <si>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</si>
  <si>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</si>
  <si>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</si>
  <si>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</si>
  <si>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</si>
  <si>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</si>
  <si>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</si>
  <si>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</si>
  <si>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</si>
  <si>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</si>
  <si>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</si>
  <si>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</si>
  <si>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</si>
  <si>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</si>
  <si>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</si>
  <si>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</si>
  <si>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</si>
  <si>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</si>
  <si>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</si>
  <si>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</si>
  <si>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</si>
  <si>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</si>
  <si>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</si>
  <si>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</si>
  <si>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</si>
  <si>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</si>
  <si>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</si>
  <si>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</si>
  <si>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</si>
  <si>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</si>
  <si>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</si>
  <si>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</si>
  <si>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</si>
  <si>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</si>
  <si>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</si>
  <si>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</si>
  <si>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</si>
  <si>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</si>
  <si>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</si>
  <si>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</si>
  <si>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</si>
  <si>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</si>
  <si>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</si>
  <si>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</si>
  <si>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</si>
  <si>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</si>
  <si>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</si>
  <si>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</si>
  <si>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</si>
  <si>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</si>
  <si>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</si>
  <si>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</si>
  <si>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</si>
  <si>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</si>
  <si>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</si>
  <si>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</si>
  <si>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</si>
  <si>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</si>
  <si>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</si>
  <si>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</si>
  <si>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</si>
  <si>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</si>
  <si>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</si>
  <si>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</si>
  <si>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</si>
  <si>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</si>
  <si>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</si>
  <si>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</si>
  <si>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</si>
  <si>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</si>
  <si>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</si>
  <si>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</si>
  <si>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</si>
  <si>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</si>
  <si>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</si>
  <si>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</si>
  <si>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</si>
  <si>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</si>
  <si>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</si>
  <si>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</si>
  <si>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</si>
  <si>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</si>
  <si>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</si>
  <si>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</si>
  <si>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</si>
  <si>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</si>
  <si>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</si>
  <si>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</si>
  <si>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</si>
  <si>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</si>
  <si>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</si>
  <si>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</si>
  <si>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</si>
  <si>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</si>
  <si>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</si>
  <si>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</si>
  <si>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</si>
  <si>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</si>
  <si>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</si>
  <si>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</si>
  <si>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</si>
  <si>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</si>
  <si>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</si>
  <si>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</si>
  <si>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</si>
  <si>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</si>
  <si>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</si>
  <si>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</si>
  <si>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</si>
  <si>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</si>
  <si>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</si>
  <si>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</si>
  <si>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</si>
  <si>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</si>
  <si>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</si>
  <si>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</si>
  <si>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</si>
  <si>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</si>
  <si>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</si>
  <si>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</si>
  <si>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</si>
  <si>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</si>
  <si>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</si>
  <si>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</si>
  <si>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</si>
  <si>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</si>
  <si>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</si>
  <si>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</si>
  <si>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</si>
  <si>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</si>
  <si>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</si>
  <si>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</si>
  <si>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</si>
  <si>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</si>
  <si>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</si>
  <si>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</si>
  <si>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</si>
  <si>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</si>
  <si>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</si>
  <si>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</si>
  <si>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</si>
  <si>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</si>
  <si>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</si>
  <si>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</si>
  <si>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</si>
  <si>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</si>
  <si>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</si>
  <si>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</si>
  <si>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</si>
  <si>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</si>
  <si>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</si>
  <si>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</si>
  <si>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</si>
  <si>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</si>
  <si>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</si>
  <si>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</si>
  <si>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</si>
  <si>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</si>
  <si>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</si>
  <si>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</si>
  <si>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</si>
  <si>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</si>
  <si>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</si>
  <si>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</si>
  <si>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</si>
  <si>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</si>
  <si>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</si>
  <si>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</si>
  <si>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</si>
  <si>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</si>
  <si>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</si>
  <si>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</si>
  <si>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</si>
  <si>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</si>
  <si>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</si>
  <si>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</si>
  <si>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</si>
  <si>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</si>
  <si>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</si>
  <si>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</si>
  <si>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</si>
  <si>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</si>
  <si>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</si>
  <si>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</si>
  <si>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</si>
  <si>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</si>
  <si>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</si>
  <si>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</si>
  <si>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</si>
  <si>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</si>
  <si>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</si>
  <si>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</si>
  <si>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</si>
  <si>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</si>
  <si>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</si>
  <si>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</si>
  <si>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</si>
  <si>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</si>
  <si>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</si>
  <si>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</si>
  <si>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</si>
  <si>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</si>
  <si>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</si>
  <si>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</si>
  <si>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</si>
  <si>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</si>
  <si>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</si>
  <si>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</si>
  <si>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</si>
  <si>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</si>
  <si>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</si>
  <si>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</si>
  <si>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</si>
  <si>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</si>
  <si>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</si>
  <si>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</si>
  <si>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</si>
  <si>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</si>
  <si>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</si>
  <si>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</si>
  <si>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</si>
  <si>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</si>
  <si>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</si>
  <si>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</si>
  <si>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</si>
  <si>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</si>
  <si>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</si>
  <si>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</si>
  <si>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</si>
  <si>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</si>
  <si>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</si>
  <si>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</si>
  <si>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</si>
  <si>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</si>
  <si>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</si>
  <si>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</si>
  <si>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</si>
  <si>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</si>
  <si>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</si>
  <si>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</si>
  <si>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</si>
  <si>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</si>
  <si>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</si>
  <si>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</si>
  <si>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</si>
  <si>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</si>
  <si>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</si>
  <si>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</si>
  <si>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</si>
  <si>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</si>
  <si>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</si>
  <si>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</si>
  <si>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</si>
  <si>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</si>
  <si>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</si>
  <si>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</si>
  <si>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</si>
  <si>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</si>
  <si>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</si>
  <si>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</si>
  <si>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</si>
  <si>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</si>
  <si>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</si>
  <si>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</si>
  <si>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</si>
  <si>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</si>
  <si>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</si>
  <si>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</si>
  <si>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</si>
  <si>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</si>
  <si>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</si>
  <si>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</si>
  <si>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</si>
  <si>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</si>
  <si>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</si>
  <si>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</si>
  <si>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</si>
  <si>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</si>
  <si>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</si>
  <si>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</si>
  <si>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</si>
  <si>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</si>
  <si>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</si>
  <si>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</si>
  <si>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</si>
  <si>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</si>
  <si>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</si>
  <si>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</si>
  <si>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</si>
  <si>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</si>
  <si>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</si>
  <si>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</si>
  <si>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</si>
  <si>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</si>
  <si>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</si>
  <si>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</si>
  <si>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</si>
  <si>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</si>
  <si>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</si>
  <si>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</si>
  <si>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</si>
  <si>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</si>
  <si>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</si>
  <si>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</si>
  <si>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</si>
  <si>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</si>
  <si>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</si>
  <si>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</si>
  <si>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</si>
  <si>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</si>
  <si>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</si>
  <si>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</si>
  <si>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</si>
  <si>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</si>
  <si>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</si>
  <si>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</si>
  <si>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</si>
  <si>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</si>
  <si>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</si>
  <si>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</si>
  <si>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</si>
  <si>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</si>
  <si>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</si>
  <si>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</si>
  <si>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</si>
  <si>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</si>
  <si>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</si>
  <si>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</si>
  <si>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</si>
  <si>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</si>
  <si>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</si>
  <si>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</si>
  <si>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</si>
  <si>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</si>
  <si>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</si>
  <si>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</si>
  <si>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</si>
  <si>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</si>
  <si>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</si>
  <si>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</si>
  <si>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</si>
  <si>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</si>
  <si>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</si>
  <si>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</si>
  <si>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</si>
  <si>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</si>
  <si>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</si>
  <si>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</si>
  <si>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</si>
  <si>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</si>
  <si>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</si>
  <si>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</si>
  <si>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</si>
  <si>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</si>
  <si>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</si>
  <si>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</si>
  <si>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</si>
  <si>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</si>
  <si>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</si>
  <si>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</si>
  <si>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</si>
  <si>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</si>
  <si>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</si>
  <si>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</si>
  <si>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</si>
  <si>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</si>
  <si>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</si>
  <si>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</si>
  <si>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</si>
  <si>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</si>
  <si>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</si>
  <si>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</si>
  <si>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</si>
  <si>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</si>
  <si>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</si>
  <si>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</si>
  <si>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</si>
  <si>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</si>
  <si>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</si>
  <si>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</si>
  <si>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</si>
  <si>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</si>
  <si>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</si>
  <si>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</si>
  <si>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</si>
  <si>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</si>
  <si>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</si>
  <si>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</si>
  <si>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</si>
  <si>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</si>
  <si>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</si>
  <si>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</si>
  <si>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</si>
  <si>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</si>
  <si>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</si>
  <si>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</si>
  <si>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</si>
  <si>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</si>
  <si>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</si>
  <si>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</si>
  <si>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</si>
  <si>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</si>
  <si>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</si>
  <si>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</si>
  <si>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</si>
  <si>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</si>
  <si>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</si>
  <si>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</si>
  <si>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</si>
  <si>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</si>
  <si>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</si>
  <si>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</si>
  <si>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</si>
  <si>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</si>
  <si>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</si>
  <si>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</si>
  <si>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</si>
  <si>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</si>
  <si>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</si>
  <si>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</si>
  <si>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</si>
  <si>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</si>
  <si>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</si>
  <si>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</si>
  <si>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</si>
  <si>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</si>
  <si>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</si>
  <si>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</si>
  <si>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</si>
  <si>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</si>
  <si>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</si>
  <si>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</si>
  <si>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</si>
  <si>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</si>
  <si>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</si>
  <si>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</si>
  <si>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</si>
  <si>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</si>
  <si>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</si>
  <si>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</si>
  <si>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</si>
  <si>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</si>
  <si>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</si>
  <si>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</si>
  <si>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</si>
  <si>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</si>
  <si>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</si>
  <si>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</si>
  <si>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</si>
  <si>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</si>
  <si>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</si>
  <si>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</si>
  <si>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</si>
  <si>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</si>
  <si>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</si>
  <si>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</si>
  <si>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</si>
  <si>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</si>
  <si>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</si>
  <si>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</si>
  <si>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</si>
  <si>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</si>
  <si>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</si>
  <si>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</si>
  <si>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</si>
  <si>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</si>
  <si>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</si>
  <si>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</si>
  <si>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</si>
  <si>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</si>
  <si>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</si>
  <si>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</si>
  <si>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</si>
  <si>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</si>
  <si>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</si>
  <si>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</si>
  <si>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</si>
  <si>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</si>
  <si>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</si>
  <si>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</si>
  <si>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</si>
  <si>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</si>
  <si>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</si>
  <si>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</si>
  <si>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</si>
  <si>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</si>
  <si>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</si>
  <si>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</si>
  <si>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</si>
  <si>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</si>
  <si>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</si>
  <si>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</si>
  <si>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</si>
  <si>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</si>
  <si>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</si>
  <si>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</si>
  <si>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</si>
  <si>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</si>
  <si>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</si>
  <si>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</si>
  <si>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</si>
  <si>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</si>
  <si>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</si>
  <si>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</si>
  <si>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</si>
  <si>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</si>
  <si>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</si>
  <si>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</si>
  <si>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</si>
  <si>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</si>
  <si>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</si>
  <si>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</si>
  <si>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</si>
  <si>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</si>
  <si>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</si>
  <si>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</si>
  <si>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</si>
  <si>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</si>
  <si>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</si>
  <si>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</si>
  <si>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</si>
  <si>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</si>
  <si>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</si>
  <si>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</si>
  <si>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</si>
  <si>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</si>
  <si>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</si>
  <si>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</si>
  <si>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</si>
  <si>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</si>
  <si>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</si>
  <si>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</si>
  <si>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</si>
  <si>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</si>
  <si>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</si>
  <si>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</si>
  <si>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</si>
  <si>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</si>
  <si>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</si>
  <si>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</si>
  <si>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</si>
  <si>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</si>
  <si>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</si>
  <si>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</si>
  <si>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</si>
  <si>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</si>
  <si>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</si>
  <si>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</si>
  <si>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</si>
  <si>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</si>
  <si>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</si>
  <si>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</si>
  <si>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</si>
  <si>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</si>
  <si>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</si>
  <si>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</si>
  <si>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</si>
  <si>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</si>
  <si>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</si>
  <si>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</si>
  <si>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</si>
  <si>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</si>
  <si>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</si>
  <si>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</si>
  <si>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</si>
  <si>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</si>
  <si>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</si>
  <si>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</si>
  <si>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</si>
  <si>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</si>
  <si>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</si>
  <si>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</si>
  <si>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</si>
  <si>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</si>
  <si>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</si>
  <si>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</si>
  <si>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</si>
  <si>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</si>
  <si>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</si>
  <si>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</si>
  <si>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</si>
  <si>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</si>
  <si>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</si>
  <si>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</si>
  <si>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</si>
  <si>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</si>
  <si>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</si>
  <si>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</si>
  <si>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</si>
  <si>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</si>
  <si>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</si>
  <si>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</si>
  <si>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</si>
  <si>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</si>
  <si>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</si>
  <si>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</si>
  <si>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</si>
  <si>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</si>
  <si>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</si>
  <si>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</si>
  <si>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</si>
  <si>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</si>
  <si>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</si>
  <si>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</si>
  <si>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</si>
  <si>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</si>
  <si>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</si>
  <si>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</si>
  <si>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</si>
  <si>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</si>
  <si>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</si>
  <si>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</si>
  <si>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</si>
  <si>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</si>
  <si>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</si>
  <si>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</si>
  <si>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</si>
  <si>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</si>
  <si>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</si>
  <si>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</si>
  <si>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</si>
  <si>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</si>
  <si>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</si>
  <si>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</si>
  <si>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</si>
  <si>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</si>
  <si>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</si>
  <si>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</si>
  <si>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</si>
  <si>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</si>
  <si>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</si>
  <si>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</si>
  <si>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</si>
  <si>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</si>
  <si>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</si>
  <si>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</si>
  <si>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</si>
  <si>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</si>
  <si>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</si>
  <si>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</si>
  <si>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</si>
  <si>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</si>
  <si>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</si>
  <si>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</si>
  <si>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</si>
  <si>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</si>
  <si>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</si>
  <si>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</si>
  <si>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</si>
  <si>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</si>
  <si>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</si>
  <si>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</si>
  <si>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</si>
  <si>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</si>
  <si>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</si>
  <si>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</si>
  <si>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</si>
  <si>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</si>
  <si>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</si>
  <si>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</si>
  <si>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</si>
  <si>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</si>
  <si>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</si>
  <si>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</si>
  <si>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</si>
  <si>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</si>
  <si>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</si>
  <si>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</si>
  <si>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</si>
  <si>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</si>
  <si>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</si>
  <si>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</si>
  <si>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</si>
  <si>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</si>
  <si>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</si>
  <si>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</si>
  <si>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</si>
  <si>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</si>
  <si>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</si>
  <si>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</si>
  <si>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</si>
  <si>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</si>
  <si>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</si>
  <si>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</si>
  <si>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</si>
  <si>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</si>
  <si>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</si>
  <si>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</si>
  <si>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</si>
  <si>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</si>
  <si>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</si>
  <si>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</si>
  <si>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</si>
  <si>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</si>
  <si>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</si>
  <si>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</si>
  <si>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</si>
  <si>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</si>
  <si>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</si>
  <si>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</si>
  <si>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</si>
  <si>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</si>
  <si>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</si>
  <si>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</si>
  <si>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</si>
  <si>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</si>
  <si>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</si>
  <si>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</si>
  <si>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</si>
  <si>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</si>
  <si>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</si>
  <si>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</si>
  <si>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</si>
  <si>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</si>
  <si>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</si>
  <si>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</si>
  <si>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</si>
  <si>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</si>
  <si>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</si>
  <si>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</si>
  <si>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</si>
  <si>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</si>
  <si>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</si>
  <si>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</si>
  <si>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</si>
  <si>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</si>
  <si>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</si>
  <si>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</si>
  <si>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</si>
  <si>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</si>
  <si>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</si>
  <si>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</si>
  <si>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</si>
  <si>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</si>
  <si>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</si>
  <si>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</si>
  <si>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</si>
  <si>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</si>
  <si>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</si>
  <si>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</si>
  <si>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</si>
  <si>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</si>
  <si>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</si>
  <si>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</si>
  <si>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</si>
  <si>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</si>
  <si>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</si>
  <si>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</si>
  <si>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</si>
  <si>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</si>
  <si>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</si>
  <si>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</si>
  <si>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</si>
  <si>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</si>
  <si>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</si>
  <si>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</si>
  <si>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</si>
  <si>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</si>
  <si>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</si>
  <si>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</si>
  <si>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</si>
  <si>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</si>
  <si>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</si>
  <si>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</si>
  <si>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</si>
  <si>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</si>
  <si>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</si>
  <si>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</si>
  <si>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</si>
  <si>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</si>
  <si>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</si>
  <si>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</si>
  <si>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</si>
  <si>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</si>
  <si>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</si>
  <si>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</si>
  <si>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</si>
  <si>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</si>
  <si>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</si>
  <si>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</si>
  <si>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</si>
  <si>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</si>
  <si>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</si>
  <si>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</si>
  <si>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</si>
  <si>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</si>
  <si>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</si>
  <si>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</si>
  <si>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</si>
  <si>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</si>
  <si>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</si>
  <si>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</si>
  <si>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</si>
  <si>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</si>
  <si>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</si>
  <si>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</si>
  <si>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</si>
  <si>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</si>
  <si>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</si>
  <si>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</si>
  <si>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</si>
  <si>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</si>
  <si>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</si>
  <si>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</si>
  <si>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</si>
  <si>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</si>
  <si>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</si>
  <si>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</si>
  <si>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</si>
  <si>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</si>
  <si>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</si>
  <si>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</si>
  <si>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</si>
  <si>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</si>
  <si>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</si>
  <si>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</si>
  <si>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</si>
  <si>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</si>
  <si>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</si>
  <si>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</si>
  <si>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</si>
  <si>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</si>
  <si>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</si>
  <si>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</si>
  <si>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</si>
  <si>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</si>
  <si>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</si>
  <si>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</si>
  <si>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</si>
  <si>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</si>
  <si>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</si>
  <si>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</si>
  <si>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</si>
  <si>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</si>
  <si>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</si>
  <si>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</si>
  <si>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</si>
  <si>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</si>
  <si>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</si>
  <si>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</si>
  <si>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</si>
  <si>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</si>
  <si>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</si>
  <si>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</si>
  <si>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</si>
  <si>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</si>
  <si>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</si>
  <si>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</si>
  <si>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</si>
  <si>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</si>
  <si>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</si>
  <si>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</si>
  <si>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</si>
  <si>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</si>
  <si>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</si>
  <si>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</si>
  <si>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</si>
  <si>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</si>
  <si>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</si>
  <si>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</si>
  <si>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</si>
  <si>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</si>
  <si>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</si>
  <si>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</si>
  <si>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</si>
  <si>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</si>
  <si>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</si>
  <si>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</si>
  <si>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</si>
  <si>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</si>
  <si>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</si>
  <si>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</si>
  <si>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</si>
  <si>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</si>
  <si>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</si>
  <si>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</si>
  <si>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</si>
  <si>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</si>
  <si>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</si>
  <si>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</si>
  <si>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</si>
  <si>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</si>
  <si>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</si>
  <si>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</si>
  <si>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</si>
  <si>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</si>
  <si>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</si>
  <si>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</si>
  <si>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</si>
  <si>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</si>
  <si>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</si>
  <si>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</si>
  <si>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</si>
  <si>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</si>
  <si>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</si>
  <si>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</si>
  <si>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</si>
  <si>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</si>
  <si>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</si>
  <si>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</si>
  <si>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</si>
  <si>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</si>
  <si>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</si>
  <si>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</si>
  <si>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</si>
  <si>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</si>
  <si>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</si>
  <si>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</si>
  <si>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</si>
  <si>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</si>
  <si>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</si>
  <si>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</si>
  <si>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</si>
  <si>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</si>
  <si>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</si>
  <si>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</si>
  <si>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</si>
  <si>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</si>
  <si>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</si>
  <si>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</si>
  <si>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</si>
  <si>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</si>
  <si>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</si>
  <si>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</si>
  <si>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</si>
  <si>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</si>
  <si>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</si>
  <si>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</si>
  <si>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</si>
  <si>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</si>
  <si>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</si>
  <si>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</si>
  <si>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</si>
  <si>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</si>
  <si>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</si>
  <si>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</si>
  <si>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</si>
  <si>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</si>
  <si>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</si>
  <si>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</si>
  <si>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</si>
  <si>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</si>
  <si>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</si>
  <si>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</si>
  <si>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</si>
  <si>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</si>
  <si>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</si>
  <si>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</si>
  <si>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</si>
  <si>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</si>
  <si>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</si>
  <si>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</si>
  <si>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</si>
  <si>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</si>
  <si>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</si>
  <si>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</si>
  <si>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</si>
  <si>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</si>
  <si>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</si>
  <si>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</si>
  <si>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</si>
  <si>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</si>
  <si>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</si>
  <si>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</si>
  <si>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</si>
  <si>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</si>
  <si>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</si>
  <si>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</si>
  <si>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</si>
  <si>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</si>
  <si>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</si>
  <si>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</si>
  <si>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</si>
  <si>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</si>
  <si>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</si>
  <si>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</si>
  <si>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</si>
  <si>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</si>
  <si>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</si>
  <si>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</si>
  <si>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</si>
  <si>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</si>
  <si>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</si>
  <si>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</si>
  <si>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</si>
  <si>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</si>
  <si>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</si>
  <si>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</si>
  <si>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</si>
  <si>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</si>
  <si>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</si>
  <si>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</si>
  <si>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</si>
  <si>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</si>
  <si>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</si>
  <si>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</si>
  <si>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</si>
  <si>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</si>
  <si>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</si>
  <si>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</si>
  <si>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</si>
  <si>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</si>
  <si>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</si>
  <si>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</si>
  <si>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</si>
  <si>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</si>
  <si>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</si>
  <si>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</si>
  <si>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</si>
  <si>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</si>
  <si>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</si>
  <si>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</si>
  <si>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</si>
  <si>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</si>
  <si>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</si>
  <si>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</si>
  <si>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</si>
  <si>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</si>
  <si>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</si>
  <si>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</si>
  <si>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</si>
  <si>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</si>
  <si>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</si>
  <si>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</si>
  <si>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</si>
  <si>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</si>
  <si>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</si>
  <si>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</si>
  <si>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</si>
  <si>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</si>
  <si>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</si>
  <si>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</si>
  <si>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</si>
  <si>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</si>
  <si>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</si>
  <si>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</si>
  <si>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</si>
  <si>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</si>
  <si>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</si>
  <si>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</si>
  <si>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</si>
  <si>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</si>
  <si>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</si>
  <si>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</si>
  <si>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</si>
  <si>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</si>
  <si>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</si>
  <si>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</si>
  <si>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</si>
  <si>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</si>
  <si>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</si>
  <si>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</si>
  <si>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</si>
  <si>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</si>
  <si>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</si>
  <si>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</si>
  <si>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</si>
  <si>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</si>
  <si>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</si>
  <si>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</si>
  <si>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</si>
  <si>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</si>
  <si>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</si>
  <si>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</si>
  <si>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</si>
  <si>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</si>
  <si>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</si>
  <si>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</si>
  <si>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</si>
  <si>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</si>
  <si>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</si>
  <si>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</si>
  <si>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</si>
  <si>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</si>
  <si>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</si>
  <si>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</si>
  <si>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</si>
  <si>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</si>
  <si>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</si>
  <si>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</si>
  <si>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</si>
  <si>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</si>
  <si>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</si>
  <si>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</si>
  <si>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</si>
  <si>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</si>
  <si>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</si>
  <si>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</si>
  <si>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</si>
  <si>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</si>
  <si>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</si>
  <si>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</si>
  <si>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</si>
  <si>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</si>
  <si>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</si>
  <si>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</si>
  <si>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</si>
  <si>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</si>
  <si>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</si>
  <si>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</si>
  <si>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</si>
  <si>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</si>
  <si>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</si>
  <si>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</si>
  <si>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</si>
  <si>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</si>
  <si>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</si>
  <si>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</si>
  <si>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</si>
  <si>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</si>
  <si>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</si>
  <si>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</si>
  <si>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</si>
  <si>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</si>
  <si>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</si>
  <si>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</si>
  <si>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</si>
  <si>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</si>
  <si>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</si>
  <si>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</si>
  <si>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</si>
  <si>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</si>
  <si>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</si>
  <si>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</si>
  <si>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</si>
  <si>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</si>
  <si>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</si>
  <si>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</si>
  <si>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</si>
  <si>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</si>
  <si>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</si>
  <si>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</si>
  <si>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</si>
  <si>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</si>
  <si>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</si>
  <si>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</si>
  <si>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</si>
  <si>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</si>
  <si>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</si>
  <si>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</si>
  <si>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</si>
  <si>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</si>
  <si>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</si>
  <si>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</si>
  <si>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</si>
  <si>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</si>
  <si>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</si>
  <si>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</si>
  <si>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</si>
  <si>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</si>
  <si>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</si>
  <si>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</si>
  <si>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</si>
  <si>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</si>
  <si>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</si>
  <si>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</si>
  <si>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</si>
  <si>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</si>
  <si>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</si>
  <si>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</si>
  <si>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</si>
  <si>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</si>
  <si>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</si>
  <si>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</si>
  <si>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</si>
  <si>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</si>
  <si>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</si>
  <si>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</si>
  <si>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</si>
  <si>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</si>
  <si>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</si>
  <si>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</si>
  <si>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</si>
  <si>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</si>
  <si>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</si>
  <si>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</si>
  <si>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</si>
  <si>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</si>
  <si>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</si>
  <si>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</si>
  <si>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</si>
  <si>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</si>
  <si>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</si>
  <si>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</si>
  <si>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</si>
  <si>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</si>
  <si>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</si>
  <si>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</si>
  <si>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</si>
  <si>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</si>
  <si>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</si>
  <si>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</si>
  <si>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</si>
  <si>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</si>
  <si>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</si>
  <si>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</si>
  <si>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</si>
  <si>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</si>
  <si>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</si>
  <si>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</si>
  <si>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</si>
  <si>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</si>
  <si>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</si>
  <si>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</si>
  <si>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</si>
  <si>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</si>
  <si>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</si>
  <si>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</si>
  <si>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</si>
  <si>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</si>
  <si>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</si>
  <si>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</si>
  <si>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</si>
  <si>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</si>
  <si>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</si>
  <si>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</si>
  <si>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</si>
  <si>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</si>
  <si>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</si>
  <si>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</si>
  <si>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</si>
  <si>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</si>
  <si>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</si>
  <si>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</si>
  <si>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</si>
  <si>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</si>
  <si>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</si>
  <si>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</si>
  <si>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</si>
  <si>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</si>
  <si>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</si>
  <si>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</si>
  <si>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</si>
  <si>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</si>
  <si>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</si>
  <si>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</si>
  <si>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</si>
  <si>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</si>
  <si>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</si>
  <si>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</si>
  <si>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</si>
  <si>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</si>
  <si>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</si>
  <si>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</si>
  <si>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</si>
  <si>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</si>
  <si>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</si>
  <si>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</si>
  <si>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</si>
  <si>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</si>
  <si>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</si>
  <si>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</si>
  <si>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</si>
  <si>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</si>
  <si>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</si>
  <si>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</si>
  <si>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</si>
  <si>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</si>
  <si>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</si>
  <si>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</si>
  <si>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</si>
  <si>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</si>
  <si>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</si>
  <si>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</si>
  <si>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</si>
  <si>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</si>
  <si>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</si>
  <si>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</si>
  <si>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</si>
  <si>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</si>
  <si>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</si>
  <si>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</si>
  <si>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</si>
  <si>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</si>
  <si>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</si>
  <si>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</si>
  <si>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</si>
  <si>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</si>
  <si>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</si>
  <si>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</si>
  <si>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</si>
  <si>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</si>
  <si>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</si>
  <si>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</si>
  <si>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</si>
  <si>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</si>
  <si>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</si>
  <si>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</si>
  <si>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</si>
  <si>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</si>
  <si>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</si>
  <si>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</si>
  <si>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</si>
  <si>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</si>
  <si>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</si>
  <si>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</si>
  <si>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</si>
  <si>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</si>
  <si>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</si>
  <si>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</si>
  <si>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</si>
  <si>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</si>
  <si>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</si>
  <si>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</si>
  <si>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</si>
  <si>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</si>
  <si>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</si>
  <si>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</si>
  <si>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</si>
  <si>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</si>
  <si>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</si>
  <si>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</si>
  <si>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</si>
  <si>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</si>
  <si>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</si>
  <si>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</si>
  <si>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</si>
  <si>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</si>
  <si>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</si>
  <si>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</si>
  <si>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</si>
  <si>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</si>
  <si>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</si>
  <si>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</si>
  <si>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</si>
  <si>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</si>
  <si>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</si>
  <si>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</si>
  <si>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</si>
  <si>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</si>
  <si>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</si>
  <si>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</si>
  <si>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</si>
  <si>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</si>
  <si>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</si>
  <si>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</si>
  <si>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</si>
  <si>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</si>
  <si>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</si>
  <si>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</si>
  <si>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</si>
  <si>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</si>
  <si>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</si>
  <si>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</si>
  <si>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</si>
  <si>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</si>
  <si>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</si>
  <si>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</si>
  <si>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</si>
  <si>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</si>
  <si>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</si>
  <si>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</si>
  <si>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</si>
  <si>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</si>
  <si>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</si>
  <si>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</si>
  <si>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</si>
  <si>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</si>
  <si>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</si>
  <si>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</si>
  <si>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</si>
  <si>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</si>
  <si>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</si>
  <si>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</si>
  <si>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</si>
  <si>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</si>
  <si>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</si>
  <si>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</si>
  <si>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</si>
  <si>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</si>
  <si>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</si>
  <si>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</si>
  <si>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</si>
  <si>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</si>
  <si>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</si>
  <si>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</si>
  <si>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</si>
  <si>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</si>
  <si>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</si>
  <si>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</si>
  <si>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</si>
  <si>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</si>
  <si>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</si>
  <si>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</si>
  <si>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</si>
  <si>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</si>
  <si>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</si>
  <si>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</si>
  <si>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</si>
  <si>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</si>
  <si>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</si>
  <si>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</si>
  <si>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</si>
  <si>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</si>
  <si>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</si>
  <si>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</si>
  <si>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</si>
  <si>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</si>
  <si>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</si>
  <si>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</si>
  <si>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</si>
  <si>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</si>
  <si>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</si>
  <si>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</si>
  <si>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</si>
  <si>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</si>
  <si>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</si>
  <si>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</si>
  <si>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</si>
  <si>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</si>
  <si>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</si>
  <si>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</si>
  <si>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</si>
  <si>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</si>
  <si>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</si>
  <si>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</si>
  <si>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</si>
  <si>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</si>
  <si>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</si>
  <si>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</si>
  <si>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</si>
  <si>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</si>
  <si>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</si>
  <si>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</si>
  <si>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</si>
  <si>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</si>
  <si>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</si>
  <si>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</si>
  <si>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</si>
  <si>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</si>
  <si>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</si>
  <si>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</si>
  <si>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</si>
  <si>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</si>
  <si>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</si>
  <si>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</si>
  <si>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</si>
  <si>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</si>
  <si>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</si>
  <si>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</si>
  <si>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</si>
  <si>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</si>
  <si>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</si>
  <si>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</si>
  <si>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</si>
  <si>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</si>
  <si>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</si>
  <si>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</si>
  <si>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</si>
  <si>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</si>
  <si>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</si>
  <si>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</si>
  <si>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</si>
  <si>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</si>
  <si>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</si>
  <si>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</si>
  <si>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</si>
  <si>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</si>
  <si>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</si>
  <si>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</si>
  <si>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</si>
  <si>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</si>
  <si>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</si>
  <si>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</si>
  <si>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</si>
  <si>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</si>
  <si>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</si>
  <si>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</si>
  <si>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</si>
  <si>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</si>
  <si>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</si>
  <si>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</si>
  <si>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</si>
  <si>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</si>
  <si>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</si>
  <si>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</si>
  <si>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</si>
  <si>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</si>
  <si>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</si>
  <si>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</si>
  <si>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</si>
  <si>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</si>
  <si>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</si>
  <si>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</si>
  <si>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</si>
  <si>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</si>
  <si>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</si>
  <si>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</si>
  <si>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</si>
  <si>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</si>
  <si>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</si>
  <si>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</si>
  <si>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</si>
  <si>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</si>
  <si>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</si>
  <si>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</si>
  <si>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</si>
  <si>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</si>
  <si>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</si>
  <si>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</si>
  <si>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</si>
  <si>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</si>
  <si>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</si>
  <si>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</si>
  <si>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</si>
  <si>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</si>
  <si>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</si>
  <si>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</si>
  <si>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</si>
  <si>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</si>
  <si>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</si>
  <si>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</si>
  <si>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</si>
  <si>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</si>
  <si>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</si>
  <si>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</si>
  <si>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</si>
  <si>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</si>
  <si>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</si>
  <si>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</si>
  <si>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</si>
  <si>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</si>
  <si>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</si>
  <si>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</si>
  <si>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</si>
  <si>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</si>
  <si>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</si>
  <si>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</si>
  <si>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</si>
  <si>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</si>
  <si>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</si>
  <si>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</si>
  <si>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</si>
  <si>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</si>
  <si>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</si>
  <si>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</si>
  <si>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</si>
  <si>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</si>
  <si>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</si>
  <si>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</si>
  <si>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</si>
  <si>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</si>
  <si>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</si>
  <si>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</si>
  <si>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</si>
  <si>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</si>
  <si>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</si>
  <si>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</si>
  <si>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</si>
  <si>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</si>
  <si>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</si>
  <si>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</si>
  <si>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</si>
  <si>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</si>
  <si>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</si>
  <si>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</si>
  <si>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</si>
  <si>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</si>
  <si>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</si>
  <si>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</si>
  <si>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</si>
  <si>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</si>
  <si>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</si>
  <si>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</si>
  <si>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</si>
  <si>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</si>
  <si>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</si>
  <si>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</si>
  <si>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</si>
  <si>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</si>
  <si>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</si>
  <si>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</si>
  <si>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</si>
  <si>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</si>
  <si>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</si>
  <si>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</si>
  <si>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</si>
  <si>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</si>
  <si>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</si>
  <si>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</si>
  <si>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</si>
  <si>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</si>
  <si>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</si>
  <si>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</si>
  <si>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</si>
  <si>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</si>
  <si>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</si>
  <si>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</si>
  <si>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</si>
  <si>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</si>
  <si>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</si>
  <si>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</si>
  <si>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</si>
  <si>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</si>
  <si>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</si>
  <si>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</si>
  <si>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</si>
  <si>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</si>
  <si>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</si>
  <si>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</si>
  <si>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</si>
  <si>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</si>
  <si>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</si>
  <si>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</si>
  <si>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</si>
  <si>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</si>
  <si>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</si>
  <si>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</si>
  <si>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</si>
  <si>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</si>
  <si>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</si>
  <si>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</si>
  <si>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</si>
  <si>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</si>
  <si>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</si>
  <si>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</si>
  <si>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</si>
  <si>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</si>
  <si>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</si>
  <si>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</si>
  <si>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</si>
  <si>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</si>
  <si>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</si>
  <si>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</si>
  <si>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</si>
  <si>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</si>
  <si>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</si>
  <si>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</si>
  <si>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</si>
  <si>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</si>
  <si>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</si>
  <si>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</si>
  <si>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</si>
  <si>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</si>
  <si>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</si>
  <si>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</si>
  <si>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</si>
  <si>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</si>
  <si>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</si>
  <si>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</si>
  <si>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</si>
  <si>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</si>
  <si>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</si>
  <si>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</si>
  <si>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</si>
  <si>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</si>
  <si>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</si>
  <si>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</si>
  <si>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</si>
  <si>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</si>
  <si>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</si>
  <si>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</si>
  <si>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</si>
  <si>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</si>
  <si>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</si>
  <si>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</si>
  <si>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</si>
  <si>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</si>
  <si>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</si>
  <si>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</si>
  <si>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</si>
  <si>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</si>
  <si>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</si>
  <si>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</si>
  <si>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</si>
  <si>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</si>
  <si>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</si>
  <si>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</si>
  <si>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</si>
  <si>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</si>
  <si>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</si>
  <si>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</si>
  <si>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</si>
  <si>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</si>
  <si>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</si>
  <si>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</si>
  <si>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</si>
  <si>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</si>
  <si>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</si>
  <si>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</si>
  <si>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</si>
  <si>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</si>
  <si>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</si>
  <si>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</si>
  <si>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</si>
  <si>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</si>
  <si>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</si>
  <si>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</si>
  <si>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</si>
  <si>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</si>
  <si>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</si>
  <si>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</si>
  <si>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</si>
  <si>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</si>
  <si>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</si>
  <si>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</si>
  <si>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</si>
  <si>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</si>
  <si>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</si>
  <si>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</si>
  <si>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</si>
  <si>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</si>
  <si>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</si>
  <si>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</si>
  <si>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</si>
  <si>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</si>
  <si>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</si>
  <si>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</si>
  <si>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</si>
  <si>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</si>
  <si>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</si>
  <si>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</si>
  <si>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</si>
  <si>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</si>
  <si>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</si>
  <si>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</si>
  <si>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</si>
  <si>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</si>
  <si>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</si>
  <si>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</si>
  <si>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</si>
  <si>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</si>
  <si>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</si>
  <si>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</si>
  <si>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</si>
  <si>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</si>
  <si>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</si>
  <si>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</si>
  <si>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</si>
  <si>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</si>
  <si>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</si>
  <si>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</si>
  <si>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</si>
  <si>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</si>
  <si>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</si>
  <si>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</si>
  <si>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</si>
  <si>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</si>
  <si>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</si>
  <si>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</si>
  <si>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</si>
  <si>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</si>
  <si>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</si>
  <si>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</si>
  <si>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</si>
  <si>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</si>
  <si>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</si>
  <si>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</si>
  <si>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</si>
  <si>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</si>
  <si>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</si>
  <si>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</si>
  <si>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</si>
  <si>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</si>
  <si>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</si>
  <si>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</si>
  <si>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</si>
  <si>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</si>
  <si>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</si>
  <si>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</si>
  <si>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</si>
  <si>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</si>
  <si>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</si>
  <si>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</si>
  <si>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</si>
  <si>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</si>
  <si>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</si>
  <si>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</si>
  <si>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</si>
  <si>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</si>
  <si>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</si>
  <si>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</si>
  <si>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</si>
  <si>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</si>
  <si>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</si>
  <si>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</si>
  <si>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</si>
  <si>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</si>
  <si>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</si>
  <si>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</si>
  <si>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</si>
  <si>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</si>
  <si>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</si>
  <si>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</si>
  <si>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</si>
  <si>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</si>
  <si>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</si>
  <si>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</si>
  <si>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</si>
  <si>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</si>
  <si>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</si>
  <si>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</si>
  <si>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</si>
  <si>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</si>
  <si>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</si>
  <si>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</si>
  <si>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</si>
  <si>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</si>
  <si>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</si>
  <si>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</si>
  <si>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</si>
  <si>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</si>
  <si>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</si>
  <si>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</si>
  <si>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</si>
  <si>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</si>
  <si>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</si>
  <si>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</si>
  <si>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</si>
  <si>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</si>
  <si>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</si>
  <si>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</si>
  <si>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</si>
  <si>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</si>
  <si>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</si>
  <si>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</si>
  <si>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</si>
  <si>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</si>
  <si>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</si>
  <si>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</si>
  <si>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</si>
  <si>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</si>
  <si>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</si>
  <si>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</si>
  <si>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</si>
  <si>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</si>
  <si>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</si>
  <si>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</si>
  <si>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</si>
  <si>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</si>
  <si>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</si>
  <si>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</si>
  <si>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</si>
  <si>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</si>
  <si>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</si>
  <si>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</si>
  <si>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</si>
  <si>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</si>
  <si>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</si>
  <si>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</si>
  <si>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</si>
  <si>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</si>
  <si>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</si>
  <si>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</si>
  <si>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</si>
  <si>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</si>
  <si>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</si>
  <si>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</si>
  <si>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</si>
  <si>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</si>
  <si>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</si>
  <si>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</si>
  <si>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</si>
  <si>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</si>
  <si>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</si>
  <si>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</si>
  <si>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</si>
  <si>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</si>
  <si>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</si>
  <si>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</si>
  <si>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</si>
  <si>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</si>
  <si>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</si>
  <si>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</si>
  <si>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</si>
  <si>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</si>
  <si>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</si>
  <si>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</si>
  <si>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</si>
  <si>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</si>
  <si>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</si>
  <si>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</si>
  <si>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</si>
  <si>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</si>
  <si>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</si>
  <si>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</si>
  <si>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</si>
  <si>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</si>
  <si>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</si>
  <si>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</si>
  <si>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</si>
  <si>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</si>
  <si>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</si>
  <si>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</si>
  <si>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</si>
  <si>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</si>
  <si>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</si>
  <si>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</si>
  <si>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</si>
  <si>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</si>
  <si>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</si>
  <si>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</si>
  <si>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</si>
  <si>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</si>
  <si>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</si>
  <si>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</si>
  <si>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</si>
  <si>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</si>
  <si>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</si>
  <si>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</si>
  <si>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</si>
  <si>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</si>
  <si>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</si>
  <si>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</si>
  <si>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</si>
  <si>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</si>
  <si>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</si>
  <si>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</si>
  <si>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</si>
  <si>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</si>
  <si>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</si>
  <si>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</si>
  <si>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</si>
  <si>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</si>
  <si>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</si>
  <si>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</si>
  <si>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</si>
  <si>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</si>
  <si>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</si>
  <si>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</si>
  <si>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</si>
  <si>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</si>
  <si>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</si>
  <si>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</si>
  <si>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</si>
  <si>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</si>
  <si>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</si>
  <si>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</si>
  <si>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</si>
  <si>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</si>
  <si>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</si>
  <si>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</si>
  <si>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</si>
  <si>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</si>
  <si>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</si>
  <si>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</si>
  <si>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</si>
  <si>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</si>
  <si>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</si>
  <si>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</si>
  <si>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</si>
  <si>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</si>
  <si>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</si>
  <si>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</si>
  <si>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</si>
  <si>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</si>
  <si>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</si>
  <si>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</si>
  <si>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</si>
  <si>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</si>
  <si>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</si>
  <si>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</si>
  <si>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</si>
  <si>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</si>
  <si>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</si>
  <si>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</si>
  <si>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</si>
  <si>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</si>
  <si>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</si>
  <si>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</si>
  <si>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</si>
  <si>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</si>
  <si>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</si>
  <si>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</si>
  <si>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</si>
  <si>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</si>
  <si>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</si>
  <si>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</si>
  <si>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</si>
  <si>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</si>
  <si>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</si>
  <si>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</si>
  <si>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</si>
  <si>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</si>
  <si>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</si>
  <si>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</si>
  <si>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</si>
  <si>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</si>
  <si>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</si>
  <si>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</si>
  <si>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</si>
  <si>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</si>
  <si>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</si>
  <si>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</si>
  <si>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</si>
  <si>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</si>
  <si>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</si>
  <si>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</si>
  <si>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</si>
  <si>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</si>
  <si>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</si>
  <si>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</si>
  <si>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</si>
  <si>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</si>
  <si>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</si>
  <si>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</si>
  <si>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</si>
  <si>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</si>
  <si>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</si>
  <si>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</si>
  <si>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</si>
  <si>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</si>
  <si>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</si>
  <si>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</si>
  <si>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</si>
  <si>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</si>
  <si>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</si>
  <si>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</si>
  <si>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</si>
  <si>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</si>
  <si>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</si>
  <si>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</si>
  <si>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</si>
  <si>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</si>
  <si>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</si>
  <si>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</si>
  <si>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</si>
  <si>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</si>
  <si>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</si>
  <si>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</si>
  <si>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</si>
  <si>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</si>
  <si>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</si>
  <si>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</si>
  <si>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</si>
  <si>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</si>
  <si>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</si>
  <si>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</si>
  <si>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</si>
  <si>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</si>
  <si>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</si>
  <si>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</si>
  <si>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</si>
  <si>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</si>
  <si>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</si>
  <si>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</si>
  <si>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</si>
  <si>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</si>
  <si>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</si>
  <si>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</si>
  <si>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</si>
  <si>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</si>
  <si>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</si>
  <si>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</si>
  <si>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</si>
  <si>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</si>
  <si>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</si>
  <si>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</si>
  <si>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</si>
  <si>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</si>
  <si>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</si>
  <si>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</si>
  <si>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</si>
  <si>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</si>
  <si>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</si>
  <si>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</si>
  <si>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</si>
  <si>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</si>
  <si>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</si>
  <si>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</si>
  <si>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</si>
  <si>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</si>
  <si>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</si>
  <si>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</si>
  <si>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</si>
  <si>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</si>
  <si>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</si>
  <si>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</si>
  <si>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</si>
  <si>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</si>
  <si>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</si>
  <si>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</si>
  <si>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</si>
  <si>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</si>
  <si>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</si>
  <si>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</si>
  <si>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</si>
  <si>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</si>
  <si>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</si>
  <si>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</si>
  <si>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</si>
  <si>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</si>
  <si>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</si>
  <si>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</si>
  <si>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</si>
  <si>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</si>
  <si>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</si>
  <si>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</si>
  <si>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</si>
  <si>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</si>
  <si>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</si>
  <si>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</si>
  <si>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</si>
  <si>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</si>
  <si>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</si>
  <si>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</si>
  <si>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</si>
  <si>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</si>
  <si>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</si>
  <si>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</si>
  <si>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</si>
  <si>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</si>
  <si>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</si>
  <si>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</si>
  <si>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</si>
  <si>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</si>
  <si>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</si>
  <si>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</si>
  <si>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</si>
  <si>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</si>
  <si>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</si>
  <si>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</si>
  <si>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</si>
  <si>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</si>
  <si>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</si>
  <si>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</si>
  <si>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</si>
  <si>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</si>
  <si>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</si>
  <si>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</si>
  <si>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</si>
  <si>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</si>
  <si>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</si>
  <si>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</si>
  <si>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</si>
  <si>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</si>
  <si>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</si>
  <si>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</si>
  <si>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</si>
  <si>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</si>
  <si>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</si>
  <si>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</si>
  <si>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</si>
  <si>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</si>
  <si>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</si>
  <si>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</si>
  <si>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</si>
  <si>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</si>
  <si>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</si>
  <si>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</si>
  <si>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</si>
  <si>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</si>
  <si>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</si>
  <si>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</si>
  <si>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</si>
  <si>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</si>
  <si>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</si>
  <si>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</si>
  <si>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</si>
  <si>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</si>
  <si>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</si>
  <si>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</si>
  <si>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</si>
  <si>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</si>
  <si>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</si>
  <si>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</si>
  <si>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</si>
  <si>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</si>
  <si>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</si>
  <si>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</si>
  <si>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</si>
  <si>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</si>
  <si>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</si>
  <si>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</si>
  <si>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</si>
  <si>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</si>
  <si>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</si>
  <si>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</si>
  <si>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</si>
  <si>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</si>
  <si>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</si>
  <si>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</si>
  <si>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</si>
  <si>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</si>
  <si>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</si>
  <si>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</si>
  <si>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</si>
  <si>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</si>
  <si>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</si>
  <si>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</si>
  <si>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</si>
  <si>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</si>
  <si>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</si>
  <si>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</si>
  <si>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</si>
  <si>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</si>
  <si>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</si>
  <si>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</si>
  <si>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</si>
  <si>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</si>
  <si>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</si>
  <si>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</si>
  <si>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</si>
  <si>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</si>
  <si>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</si>
  <si>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</si>
  <si>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</si>
  <si>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</si>
  <si>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</si>
  <si>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</si>
  <si>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</si>
  <si>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</si>
  <si>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</si>
  <si>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</si>
  <si>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</si>
  <si>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</si>
  <si>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</si>
  <si>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</si>
  <si>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</si>
  <si>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</si>
  <si>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</si>
  <si>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</si>
  <si>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</si>
  <si>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</si>
  <si>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</si>
  <si>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</si>
  <si>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</si>
  <si>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</si>
  <si>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</si>
  <si>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</si>
  <si>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</si>
  <si>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</si>
  <si>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</si>
  <si>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</si>
  <si>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</si>
  <si>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</si>
  <si>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</si>
  <si>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</si>
  <si>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</si>
  <si>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</si>
  <si>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</si>
  <si>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</si>
  <si>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</si>
  <si>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</si>
  <si>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</si>
  <si>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</si>
  <si>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</si>
  <si>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</si>
  <si>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</si>
  <si>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</si>
  <si>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</si>
  <si>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</si>
  <si>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</si>
  <si>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</si>
  <si>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</si>
  <si>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</si>
  <si>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</si>
  <si>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</si>
  <si>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</si>
  <si>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</si>
  <si>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</si>
  <si>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</si>
  <si>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</si>
  <si>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</si>
  <si>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</si>
  <si>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</si>
  <si>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</si>
  <si>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</si>
  <si>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</si>
  <si>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</si>
  <si>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</si>
  <si>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</si>
  <si>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</si>
  <si>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</si>
  <si>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</si>
  <si>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</si>
  <si>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</si>
  <si>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</si>
  <si>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</si>
  <si>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</si>
  <si>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</si>
  <si>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</si>
  <si>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</si>
  <si>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</si>
  <si>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</si>
  <si>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</si>
  <si>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</si>
  <si>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</si>
  <si>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</si>
  <si>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</si>
  <si>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</si>
  <si>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</si>
  <si>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</si>
  <si>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</si>
  <si>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</si>
  <si>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</si>
  <si>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</si>
  <si>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</si>
  <si>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</si>
  <si>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</si>
  <si>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</si>
  <si>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</si>
  <si>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</si>
  <si>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</si>
  <si>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</si>
  <si>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</si>
  <si>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</si>
  <si>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</si>
  <si>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</si>
  <si>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</si>
  <si>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</si>
  <si>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</si>
  <si>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</si>
  <si>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</si>
  <si>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</si>
  <si>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</si>
  <si>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</si>
  <si>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</si>
  <si>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</si>
  <si>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</si>
  <si>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</si>
  <si>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</si>
  <si>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</si>
  <si>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</si>
  <si>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</si>
  <si>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</si>
  <si>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</si>
  <si>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</si>
  <si>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</si>
  <si>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</si>
  <si>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</si>
  <si>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</si>
  <si>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</si>
  <si>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</si>
  <si>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</si>
  <si>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</si>
  <si>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</si>
  <si>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</si>
  <si>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</si>
  <si>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</si>
  <si>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</si>
  <si>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</si>
  <si>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</si>
  <si>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</si>
  <si>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</si>
  <si>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</si>
  <si>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</si>
  <si>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</si>
  <si>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</si>
  <si>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</si>
  <si>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</si>
  <si>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</si>
  <si>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</si>
  <si>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</si>
  <si>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</si>
  <si>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</si>
  <si>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</si>
  <si>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</si>
  <si>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</si>
  <si>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</si>
  <si>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</si>
  <si>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</si>
  <si>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</si>
  <si>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</si>
  <si>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</si>
  <si>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</si>
  <si>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</si>
  <si>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</si>
  <si>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</si>
  <si>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</si>
  <si>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</si>
  <si>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</si>
  <si>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</si>
  <si>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</si>
  <si>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</si>
  <si>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</si>
  <si>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</si>
  <si>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</si>
  <si>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</si>
  <si>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</si>
  <si>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</si>
  <si>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</si>
  <si>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</si>
  <si>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</si>
  <si>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</si>
  <si>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</si>
  <si>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</si>
  <si>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</si>
  <si>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</si>
  <si>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</si>
  <si>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</si>
  <si>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</si>
  <si>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</si>
  <si>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</si>
  <si>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</si>
  <si>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</si>
  <si>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</si>
  <si>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</si>
  <si>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</si>
  <si>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</si>
  <si>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</si>
  <si>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</si>
  <si>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</si>
  <si>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</si>
  <si>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</si>
  <si>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</si>
  <si>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</si>
  <si>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</si>
  <si>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</si>
  <si>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</si>
  <si>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</si>
  <si>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</si>
  <si>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</si>
  <si>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</si>
  <si>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</si>
  <si>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</si>
  <si>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</si>
  <si>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</si>
  <si>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</si>
  <si>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</si>
  <si>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</si>
  <si>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</si>
  <si>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</si>
  <si>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</si>
  <si>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</si>
  <si>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</si>
  <si>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</si>
  <si>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</si>
  <si>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</si>
  <si>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</si>
  <si>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</si>
  <si>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</si>
  <si>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</si>
  <si>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</si>
  <si>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</si>
  <si>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</si>
  <si>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</si>
  <si>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</si>
  <si>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</si>
  <si>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</si>
  <si>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</si>
  <si>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</si>
  <si>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</si>
  <si>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</si>
  <si>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</si>
  <si>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</si>
  <si>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</si>
  <si>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</si>
  <si>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</si>
  <si>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</si>
  <si>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</si>
  <si>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</si>
  <si>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</si>
  <si>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</si>
  <si>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</si>
  <si>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</si>
  <si>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</si>
  <si>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</si>
  <si>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</si>
  <si>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</si>
  <si>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</si>
  <si>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</si>
  <si>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</si>
  <si>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</si>
  <si>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</si>
  <si>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</si>
  <si>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</si>
  <si>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</si>
  <si>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</si>
  <si>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</si>
  <si>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</si>
  <si>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</si>
  <si>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</si>
  <si>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</si>
  <si>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</si>
  <si>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</si>
  <si>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</si>
  <si>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</si>
  <si>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</si>
  <si>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</si>
  <si>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</si>
  <si>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</si>
  <si>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</si>
  <si>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</si>
  <si>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</si>
  <si>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</si>
  <si>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</si>
  <si>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</si>
  <si>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</si>
  <si>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</si>
  <si>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</si>
  <si>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</si>
  <si>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</si>
  <si>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</si>
  <si>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</si>
  <si>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</si>
  <si>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</si>
  <si>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</si>
  <si>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</si>
  <si>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</si>
  <si>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</si>
  <si>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</si>
  <si>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</si>
  <si>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</si>
  <si>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</si>
  <si>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</si>
  <si>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</si>
  <si>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</si>
  <si>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</si>
  <si>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</si>
  <si>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</si>
  <si>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</si>
  <si>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</si>
  <si>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</si>
  <si>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</si>
  <si>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</si>
  <si>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</si>
  <si>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</si>
  <si>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</si>
  <si>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</si>
  <si>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</si>
  <si>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</si>
  <si>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</si>
  <si>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</si>
  <si>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</si>
  <si>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</si>
  <si>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</si>
  <si>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</si>
  <si>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</si>
  <si>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</si>
  <si>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</si>
  <si>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</si>
  <si>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</si>
  <si>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</si>
  <si>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</si>
  <si>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</si>
  <si>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</si>
  <si>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</si>
  <si>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</si>
  <si>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</si>
  <si>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</si>
  <si>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</si>
  <si>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</si>
  <si>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</si>
  <si>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</si>
  <si>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</si>
  <si>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</si>
  <si>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</si>
  <si>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</si>
  <si>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</si>
  <si>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</si>
  <si>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</si>
  <si>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</si>
  <si>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</si>
  <si>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</si>
  <si>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</si>
  <si>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</si>
  <si>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</si>
  <si>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</si>
  <si>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</si>
  <si>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</si>
  <si>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</si>
  <si>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</si>
  <si>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</si>
  <si>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</si>
  <si>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</si>
  <si>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</si>
  <si>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</si>
  <si>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</si>
  <si>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</si>
  <si>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</si>
  <si>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</si>
  <si>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</si>
  <si>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</si>
  <si>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</si>
  <si>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</si>
  <si>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</si>
  <si>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</si>
  <si>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</si>
  <si>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</si>
  <si>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</si>
  <si>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</si>
  <si>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</si>
  <si>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</si>
  <si>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</si>
  <si>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</si>
  <si>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</si>
  <si>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</si>
  <si>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</si>
  <si>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</si>
  <si>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</si>
  <si>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</si>
  <si>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</si>
  <si>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</si>
  <si>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</si>
  <si>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</si>
  <si>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</si>
  <si>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</si>
  <si>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</si>
  <si>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</si>
  <si>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</si>
  <si>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</si>
  <si>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</si>
  <si>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</si>
  <si>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</si>
  <si>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</si>
  <si>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</si>
  <si>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</si>
  <si>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</si>
  <si>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</si>
  <si>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</si>
  <si>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</si>
  <si>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</si>
  <si>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</si>
  <si>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</si>
  <si>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</si>
  <si>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</si>
  <si>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</si>
  <si>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</si>
  <si>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</si>
  <si>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</si>
  <si>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</si>
  <si>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</si>
  <si>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</si>
  <si>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</si>
  <si>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</si>
  <si>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</si>
  <si>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</si>
  <si>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</si>
  <si>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</si>
  <si>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</si>
  <si>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</si>
  <si>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</si>
  <si>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</si>
  <si>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</si>
  <si>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</si>
  <si>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</si>
  <si>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</si>
  <si>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</si>
  <si>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</si>
  <si>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</si>
  <si>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</si>
  <si>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</si>
  <si>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</si>
  <si>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</si>
  <si>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</si>
  <si>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</si>
  <si>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</si>
  <si>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</si>
  <si>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</si>
  <si>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</si>
  <si>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</si>
  <si>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</si>
  <si>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</si>
  <si>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</si>
  <si>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</si>
  <si>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</si>
  <si>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</si>
  <si>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</si>
  <si>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</si>
  <si>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</si>
  <si>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</si>
  <si>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</si>
  <si>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</si>
  <si>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</si>
  <si>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</si>
  <si>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</si>
  <si>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</si>
  <si>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</si>
  <si>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</si>
  <si>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</si>
  <si>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</si>
  <si>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</si>
  <si>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</si>
  <si>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</si>
  <si>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</si>
  <si>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</si>
  <si>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</si>
  <si>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</si>
  <si>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</si>
  <si>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</si>
  <si>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</si>
  <si>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</si>
  <si>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</si>
  <si>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</si>
  <si>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</si>
  <si>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</si>
  <si>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</si>
  <si>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</si>
  <si>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</si>
  <si>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</si>
  <si>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</si>
  <si>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</si>
  <si>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</si>
  <si>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</si>
  <si>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</si>
  <si>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</si>
  <si>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</si>
  <si>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</si>
  <si>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</si>
  <si>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</si>
  <si>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</si>
  <si>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</si>
  <si>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</si>
  <si>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</si>
  <si>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</si>
  <si>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</si>
  <si>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</si>
  <si>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</si>
  <si>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</si>
  <si>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</si>
  <si>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</si>
  <si>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</si>
  <si>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</si>
  <si>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</si>
  <si>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</si>
  <si>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</si>
  <si>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</si>
  <si>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</si>
  <si>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</si>
  <si>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</si>
  <si>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</si>
  <si>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</si>
  <si>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</si>
  <si>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</si>
  <si>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</si>
  <si>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</si>
  <si>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</si>
  <si>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</si>
  <si>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</si>
  <si>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</si>
  <si>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</si>
  <si>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</si>
  <si>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</si>
  <si>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</si>
  <si>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</si>
  <si>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</si>
  <si>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</si>
  <si>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</si>
  <si>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</si>
  <si>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</si>
  <si>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</si>
  <si>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</si>
  <si>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</si>
  <si>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</si>
  <si>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</si>
  <si>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</si>
  <si>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</si>
  <si>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</si>
  <si>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</si>
  <si>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</si>
  <si>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</si>
  <si>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</si>
  <si>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</si>
  <si>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</si>
  <si>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</si>
  <si>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</si>
  <si>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</si>
  <si>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</si>
  <si>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</si>
  <si>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</si>
  <si>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</si>
  <si>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</si>
  <si>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</si>
  <si>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</si>
  <si>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</si>
  <si>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</si>
  <si>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</si>
  <si>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</si>
  <si>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</si>
  <si>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</si>
  <si>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</si>
  <si>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</si>
  <si>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</si>
  <si>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</si>
  <si>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</si>
  <si>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</si>
  <si>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</si>
  <si>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</si>
  <si>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</si>
  <si>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</si>
  <si>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</si>
  <si>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</si>
  <si>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</si>
  <si>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</si>
  <si>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</si>
  <si>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</si>
  <si>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</si>
  <si>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</si>
  <si>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</si>
  <si>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</si>
  <si>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</si>
  <si>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</si>
  <si>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</si>
  <si>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</si>
  <si>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</si>
  <si>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</si>
  <si>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</si>
  <si>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</si>
  <si>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</si>
  <si>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</si>
  <si>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</si>
  <si>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</si>
  <si>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</si>
  <si>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</si>
  <si>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</si>
  <si>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</si>
  <si>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</si>
  <si>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</si>
  <si>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</si>
  <si>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</si>
  <si>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</si>
  <si>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</si>
  <si>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</si>
  <si>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</si>
  <si>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</si>
  <si>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</si>
  <si>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</si>
  <si>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</si>
  <si>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</si>
  <si>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</si>
  <si>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</si>
  <si>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</si>
  <si>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</si>
  <si>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</si>
  <si>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</si>
  <si>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</si>
  <si>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</si>
  <si>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</si>
  <si>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</si>
  <si>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</si>
  <si>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</si>
  <si>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</si>
  <si>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</si>
  <si>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</si>
  <si>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</si>
  <si>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</si>
  <si>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</si>
  <si>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</si>
  <si>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</si>
  <si>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</si>
  <si>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</si>
  <si>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</si>
  <si>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</si>
  <si>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</si>
  <si>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</si>
  <si>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</si>
  <si>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</si>
  <si>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</si>
  <si>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</si>
  <si>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</si>
  <si>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</si>
  <si>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</si>
  <si>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</si>
  <si>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</si>
  <si>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</si>
  <si>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</si>
  <si>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</si>
  <si>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</si>
  <si>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</si>
  <si>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</si>
  <si>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</si>
  <si>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</si>
  <si>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</si>
  <si>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</si>
  <si>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</si>
  <si>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</si>
  <si>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</si>
  <si>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</si>
  <si>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</si>
  <si>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</si>
  <si>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</si>
  <si>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</si>
  <si>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</si>
  <si>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</si>
  <si>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</si>
  <si>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</si>
  <si>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</si>
  <si>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</si>
  <si>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</si>
  <si>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</si>
  <si>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</si>
  <si>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</si>
  <si>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</si>
  <si>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</si>
  <si>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</si>
  <si>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</si>
  <si>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</si>
  <si>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</si>
  <si>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</si>
  <si>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</si>
  <si>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</si>
  <si>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</si>
  <si>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</si>
  <si>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</si>
  <si>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</si>
  <si>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</si>
  <si>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</si>
  <si>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</si>
  <si>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</si>
  <si>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</si>
  <si>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</si>
  <si>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</si>
  <si>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</si>
  <si>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</si>
  <si>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</si>
  <si>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</si>
  <si>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</si>
  <si>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</si>
  <si>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</si>
  <si>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</si>
  <si>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</si>
  <si>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</si>
  <si>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</si>
  <si>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</si>
  <si>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</si>
  <si>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</si>
  <si>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</si>
  <si>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</si>
  <si>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</si>
  <si>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</si>
  <si>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</si>
  <si>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</si>
  <si>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</si>
  <si>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</si>
  <si>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</si>
  <si>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</si>
  <si>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</si>
  <si>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</si>
  <si>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</si>
  <si>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</si>
  <si>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</si>
  <si>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</si>
  <si>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</si>
  <si>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</si>
  <si>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</si>
  <si>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</si>
  <si>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</si>
  <si>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</si>
  <si>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</si>
  <si>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</si>
  <si>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</si>
  <si>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</si>
  <si>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</si>
  <si>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</si>
  <si>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</si>
  <si>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</si>
  <si>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</si>
  <si>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</si>
  <si>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</si>
  <si>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</si>
  <si>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</si>
  <si>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</si>
  <si>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</si>
  <si>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</si>
  <si>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</si>
  <si>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</si>
  <si>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</si>
  <si>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</si>
  <si>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</si>
  <si>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</si>
  <si>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</si>
  <si>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</si>
  <si>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</si>
  <si>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</si>
  <si>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</si>
  <si>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</si>
  <si>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</si>
  <si>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</si>
  <si>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</si>
  <si>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</si>
  <si>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</si>
  <si>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</si>
  <si>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</si>
  <si>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</si>
  <si>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</si>
  <si>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</si>
  <si>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</si>
  <si>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</si>
  <si>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</si>
  <si>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</si>
  <si>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</si>
  <si>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</si>
  <si>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</si>
  <si>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</si>
  <si>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</si>
  <si>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</si>
  <si>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</si>
  <si>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</si>
  <si>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</si>
  <si>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</si>
  <si>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</si>
  <si>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</si>
  <si>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</si>
  <si>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</si>
  <si>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</si>
  <si>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</si>
  <si>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</si>
  <si>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</si>
  <si>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</si>
  <si>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</si>
  <si>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</si>
  <si>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</si>
  <si>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</si>
  <si>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</si>
  <si>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</si>
  <si>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</si>
  <si>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</si>
  <si>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</si>
  <si>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</si>
  <si>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</si>
  <si>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</si>
  <si>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</si>
  <si>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</si>
  <si>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</si>
  <si>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</si>
  <si>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</si>
  <si>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</si>
  <si>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</si>
  <si>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</si>
  <si>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</si>
  <si>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</si>
  <si>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</si>
  <si>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</si>
  <si>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</si>
  <si>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</si>
  <si>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</si>
  <si>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</si>
  <si>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</si>
  <si>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</si>
  <si>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</si>
  <si>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</si>
  <si>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</si>
  <si>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</si>
  <si>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</si>
  <si>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</si>
  <si>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</si>
  <si>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</si>
  <si>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</si>
  <si>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</si>
  <si>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</si>
  <si>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</si>
  <si>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</si>
  <si>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</si>
  <si>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</si>
  <si>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</si>
  <si>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</si>
  <si>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</si>
  <si>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</si>
  <si>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</si>
  <si>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</si>
  <si>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</si>
  <si>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</si>
  <si>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</si>
  <si>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</si>
  <si>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</si>
  <si>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</si>
  <si>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</si>
  <si>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</si>
  <si>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</si>
  <si>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</si>
  <si>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</si>
  <si>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</si>
  <si>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</si>
  <si>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</si>
  <si>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</si>
  <si>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</si>
  <si>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</si>
  <si>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</si>
  <si>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</si>
  <si>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</si>
  <si>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</si>
  <si>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</si>
  <si>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</si>
  <si>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</si>
  <si>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</si>
  <si>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</si>
  <si>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</si>
  <si>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</si>
  <si>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</si>
  <si>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</si>
  <si>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</si>
  <si>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</si>
  <si>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</si>
  <si>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</si>
  <si>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</si>
  <si>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</si>
  <si>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</si>
  <si>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</si>
  <si>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</si>
  <si>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</si>
  <si>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</si>
  <si>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</si>
  <si>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</si>
  <si>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</si>
  <si>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</si>
  <si>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</si>
  <si>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</si>
  <si>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</si>
  <si>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</si>
  <si>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</si>
  <si>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</si>
  <si>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</si>
  <si>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</si>
  <si>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</si>
  <si>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</si>
  <si>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</si>
  <si>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</si>
  <si>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</si>
  <si>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</si>
  <si>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</si>
  <si>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</si>
  <si>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</si>
  <si>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</si>
  <si>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</si>
  <si>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</si>
  <si>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</si>
  <si>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</si>
  <si>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</si>
  <si>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</si>
  <si>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</si>
  <si>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</si>
  <si>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</si>
  <si>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</si>
  <si>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</si>
  <si>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</si>
  <si>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</si>
  <si>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</si>
  <si>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</si>
  <si>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</si>
  <si>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</si>
  <si>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</si>
  <si>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</si>
  <si>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</si>
  <si>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</si>
  <si>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</si>
  <si>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</si>
  <si>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</si>
  <si>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</si>
  <si>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</si>
  <si>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</si>
  <si>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</si>
  <si>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</si>
  <si>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</si>
  <si>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</si>
  <si>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</si>
  <si>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</si>
  <si>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</si>
  <si>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</si>
  <si>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</si>
  <si>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</si>
  <si>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</si>
  <si>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</si>
  <si>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</si>
  <si>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</si>
  <si>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</si>
  <si>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</si>
  <si>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</si>
  <si>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</si>
  <si>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</si>
  <si>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</si>
  <si>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</si>
  <si>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</si>
  <si>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</si>
  <si>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</si>
  <si>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</si>
  <si>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</si>
  <si>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</si>
  <si>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</si>
  <si>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</si>
  <si>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</si>
  <si>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</si>
  <si>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</si>
  <si>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</si>
  <si>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</si>
  <si>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</si>
  <si>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</si>
  <si>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</si>
  <si>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</si>
  <si>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</si>
  <si>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</si>
  <si>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</si>
  <si>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</si>
  <si>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</si>
  <si>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</si>
  <si>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</si>
  <si>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</si>
  <si>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</si>
  <si>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</si>
  <si>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</si>
  <si>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</si>
  <si>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</si>
  <si>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</si>
  <si>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</si>
  <si>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</si>
  <si>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</si>
  <si>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</si>
  <si>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</si>
  <si>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</si>
  <si>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</si>
  <si>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</si>
  <si>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</si>
  <si>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</si>
  <si>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</si>
  <si>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</si>
  <si>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</si>
  <si>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</si>
  <si>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</si>
  <si>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</si>
  <si>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</si>
  <si>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</si>
  <si>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</si>
  <si>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</si>
  <si>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</si>
  <si>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</si>
  <si>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</si>
  <si>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</si>
  <si>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</si>
  <si>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</si>
  <si>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</si>
  <si>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</si>
  <si>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</si>
  <si>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</si>
  <si>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</si>
  <si>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</si>
  <si>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</si>
  <si>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</si>
  <si>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</si>
  <si>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</si>
  <si>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</si>
  <si>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</si>
  <si>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</si>
  <si>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</si>
  <si>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</si>
  <si>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</si>
  <si>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</si>
  <si>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</si>
  <si>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</si>
  <si>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</si>
  <si>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</si>
  <si>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</si>
  <si>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</si>
  <si>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</si>
  <si>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</si>
  <si>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</si>
  <si>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</si>
  <si>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</si>
  <si>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</si>
  <si>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</si>
  <si>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</si>
  <si>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</si>
  <si>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</si>
  <si>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</si>
  <si>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</si>
  <si>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</si>
  <si>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</si>
  <si>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</si>
  <si>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</si>
  <si>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</si>
  <si>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</si>
  <si>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</si>
  <si>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</si>
  <si>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</si>
  <si>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</si>
  <si>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</si>
  <si>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</si>
  <si>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</si>
  <si>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</si>
  <si>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</si>
  <si>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</si>
  <si>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</si>
  <si>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</si>
  <si>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</si>
  <si>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</si>
  <si>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</si>
  <si>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</si>
  <si>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</si>
  <si>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</si>
  <si>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</si>
  <si>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</si>
  <si>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</si>
  <si>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</si>
  <si>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</si>
  <si>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</si>
  <si>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</si>
  <si>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</si>
  <si>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</si>
  <si>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</si>
  <si>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</si>
  <si>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</si>
  <si>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</si>
  <si>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</si>
  <si>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</si>
  <si>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</si>
  <si>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</si>
  <si>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</si>
  <si>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</si>
  <si>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</si>
  <si>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</si>
  <si>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</si>
  <si>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</si>
  <si>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</si>
  <si>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</si>
  <si>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</si>
  <si>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</si>
  <si>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</si>
  <si>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</si>
  <si>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</si>
  <si>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</si>
  <si>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</si>
  <si>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</si>
  <si>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</si>
  <si>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</si>
  <si>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</si>
  <si>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</si>
  <si>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</si>
  <si>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</si>
  <si>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</si>
  <si>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</si>
  <si>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</si>
  <si>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</si>
  <si>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</si>
  <si>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</si>
  <si>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</si>
  <si>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</si>
  <si>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</si>
  <si>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</si>
  <si>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</si>
  <si>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</si>
  <si>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</si>
  <si>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</si>
  <si>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</si>
  <si>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</si>
  <si>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</si>
  <si>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</si>
  <si>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</si>
  <si>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</si>
  <si>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</si>
  <si>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</si>
  <si>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</si>
  <si>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</si>
  <si>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</si>
  <si>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</si>
  <si>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</si>
  <si>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</si>
  <si>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</si>
  <si>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</si>
  <si>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</si>
  <si>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</si>
  <si>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</si>
  <si>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</si>
  <si>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</si>
  <si>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</si>
  <si>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</si>
  <si>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</si>
  <si>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</si>
  <si>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</si>
  <si>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</si>
  <si>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</si>
  <si>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</si>
  <si>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</si>
  <si>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</si>
  <si>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</si>
  <si>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</si>
  <si>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</si>
  <si>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</si>
  <si>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</si>
  <si>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</si>
  <si>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</si>
  <si>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</si>
  <si>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</si>
  <si>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</si>
  <si>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</si>
  <si>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</si>
  <si>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</si>
  <si>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</si>
  <si>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</si>
  <si>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</si>
  <si>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</si>
  <si>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</si>
  <si>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</si>
  <si>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</si>
  <si>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</si>
  <si>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</si>
  <si>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</si>
  <si>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</si>
  <si>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</si>
  <si>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</si>
  <si>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</si>
  <si>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</si>
  <si>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</si>
  <si>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</si>
  <si>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</si>
  <si>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</si>
  <si>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</si>
  <si>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</si>
  <si>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</si>
  <si>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</si>
  <si>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</si>
  <si>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</si>
  <si>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</si>
  <si>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</si>
  <si>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</si>
  <si>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</si>
  <si>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</si>
  <si>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</si>
  <si>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</si>
  <si>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</si>
  <si>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</si>
  <si>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</si>
  <si>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</si>
  <si>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</si>
  <si>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</si>
  <si>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</si>
  <si>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</si>
  <si>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</si>
  <si>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</si>
  <si>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</si>
  <si>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</si>
  <si>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</si>
  <si>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</si>
  <si>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</si>
  <si>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</si>
  <si>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</si>
  <si>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</si>
  <si>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</si>
  <si>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</si>
  <si>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</si>
  <si>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</si>
  <si>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</si>
  <si>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</si>
  <si>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</si>
  <si>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</si>
  <si>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</si>
  <si>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</si>
  <si>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</si>
  <si>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</si>
  <si>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</si>
  <si>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</si>
  <si>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</si>
  <si>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</si>
  <si>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</si>
  <si>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</si>
  <si>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</si>
  <si>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</si>
  <si>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</si>
  <si>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</si>
  <si>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</si>
  <si>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</si>
  <si>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</si>
  <si>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</si>
  <si>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</si>
  <si>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</si>
  <si>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</si>
  <si>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</si>
  <si>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</si>
  <si>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</si>
  <si>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</si>
  <si>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</si>
  <si>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</si>
  <si>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</si>
  <si>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</si>
  <si>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</si>
  <si>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</si>
  <si>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</si>
  <si>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</si>
  <si>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</si>
  <si>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</si>
  <si>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</si>
  <si>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</si>
  <si>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</si>
  <si>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</si>
  <si>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</si>
  <si>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</si>
  <si>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</si>
  <si>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</si>
  <si>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</si>
  <si>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</si>
  <si>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</si>
  <si>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</si>
  <si>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</si>
  <si>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</si>
  <si>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</si>
  <si>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</si>
  <si>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</si>
  <si>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</si>
  <si>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</si>
  <si>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</si>
  <si>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</si>
  <si>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</si>
  <si>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</si>
  <si>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</si>
  <si>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</si>
  <si>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</si>
  <si>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</si>
  <si>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</si>
  <si>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</si>
  <si>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</si>
  <si>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</si>
  <si>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</si>
  <si>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</si>
  <si>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</si>
  <si>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</si>
  <si>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</si>
  <si>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</si>
  <si>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</si>
  <si>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</si>
  <si>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</si>
  <si>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</si>
  <si>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</si>
  <si>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</si>
  <si>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</si>
  <si>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</si>
  <si>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</si>
  <si>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</si>
  <si>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</si>
  <si>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</si>
  <si>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</si>
  <si>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</si>
  <si>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</si>
  <si>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</si>
  <si>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</si>
  <si>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</si>
  <si>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</si>
  <si>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</si>
  <si>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</si>
  <si>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</si>
  <si>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</si>
  <si>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</si>
  <si>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</si>
  <si>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</si>
  <si>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</si>
  <si>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</si>
  <si>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</si>
  <si>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</si>
  <si>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</si>
  <si>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</si>
  <si>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</si>
  <si>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</si>
  <si>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</si>
  <si>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</si>
  <si>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</si>
  <si>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</si>
  <si>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</si>
  <si>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</si>
  <si>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</si>
  <si>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</si>
  <si>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</si>
  <si>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</si>
  <si>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</si>
  <si>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</si>
  <si>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</si>
  <si>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</si>
  <si>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</si>
  <si>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</si>
  <si>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</si>
  <si>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</si>
  <si>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</si>
  <si>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</si>
  <si>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</si>
  <si>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</si>
  <si>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</si>
  <si>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</si>
  <si>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</si>
  <si>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</si>
  <si>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</si>
  <si>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</si>
  <si>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</si>
  <si>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</si>
  <si>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</si>
  <si>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</si>
  <si>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</si>
  <si>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</si>
  <si>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</si>
  <si>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</si>
  <si>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</si>
  <si>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</si>
  <si>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</si>
  <si>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</si>
  <si>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</si>
  <si>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</si>
  <si>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</si>
  <si>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</si>
  <si>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</si>
  <si>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</si>
  <si>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</si>
  <si>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</si>
  <si>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</si>
  <si>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</si>
  <si>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</si>
  <si>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</si>
  <si>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</si>
  <si>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</si>
  <si>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</si>
  <si>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</si>
  <si>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</si>
  <si>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</si>
  <si>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</si>
  <si>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</si>
  <si>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</si>
  <si>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</si>
  <si>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</si>
  <si>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</si>
  <si>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</si>
  <si>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</si>
  <si>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</si>
  <si>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</si>
  <si>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</si>
  <si>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</si>
  <si>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</si>
  <si>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</si>
  <si>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</si>
  <si>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</si>
  <si>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</si>
  <si>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</si>
  <si>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</si>
  <si>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</si>
  <si>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</si>
  <si>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</si>
  <si>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</si>
  <si>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</si>
  <si>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</si>
  <si>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</si>
  <si>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</si>
  <si>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</si>
  <si>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</si>
  <si>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</si>
  <si>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</si>
  <si>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</si>
  <si>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</si>
  <si>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</si>
  <si>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</si>
  <si>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</si>
  <si>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</si>
  <si>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</si>
  <si>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</si>
  <si>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</si>
  <si>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</si>
  <si>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</si>
  <si>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</si>
  <si>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</si>
  <si>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</si>
  <si>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</si>
  <si>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</si>
  <si>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</si>
  <si>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</si>
  <si>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</si>
  <si>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</si>
  <si>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</si>
  <si>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</si>
  <si>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</si>
  <si>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</si>
  <si>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</si>
  <si>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</si>
  <si>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</si>
  <si>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</si>
  <si>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</si>
  <si>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</si>
  <si>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</si>
  <si>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</si>
  <si>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</si>
  <si>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</si>
  <si>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</si>
  <si>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</si>
  <si>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</si>
  <si>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</si>
  <si>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</si>
  <si>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</si>
  <si>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</si>
  <si>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</si>
  <si>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</si>
  <si>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</si>
  <si>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</si>
  <si>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</si>
  <si>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</si>
  <si>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</si>
  <si>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</si>
  <si>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</si>
  <si>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</si>
  <si>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</si>
  <si>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</si>
  <si>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</si>
  <si>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</si>
  <si>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</si>
  <si>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</si>
  <si>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</si>
  <si>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</si>
  <si>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</si>
  <si>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</si>
  <si>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</si>
  <si>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</si>
  <si>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</si>
  <si>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</si>
  <si>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</si>
  <si>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</si>
  <si>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</si>
  <si>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</si>
  <si>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</si>
  <si>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</si>
  <si>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</si>
  <si>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</si>
  <si>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</si>
  <si>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</si>
  <si>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</si>
  <si>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</si>
  <si>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</si>
  <si>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</si>
  <si>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</si>
  <si>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</si>
  <si>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</si>
  <si>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</si>
  <si>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</si>
  <si>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</si>
  <si>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</si>
  <si>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</si>
  <si>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</si>
  <si>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</si>
  <si>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</si>
  <si>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</si>
  <si>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</si>
  <si>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</si>
  <si>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</si>
  <si>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</si>
  <si>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</si>
  <si>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</si>
  <si>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</si>
  <si>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</si>
  <si>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</si>
  <si>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</si>
  <si>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</si>
  <si>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</si>
  <si>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</si>
  <si>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</si>
  <si>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</si>
  <si>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</si>
  <si>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</si>
  <si>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</si>
  <si>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</si>
  <si>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</si>
  <si>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</si>
  <si>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</si>
  <si>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</si>
  <si>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</si>
  <si>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</si>
  <si>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</si>
  <si>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</si>
  <si>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</si>
  <si>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</si>
  <si>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</si>
  <si>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</si>
  <si>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</si>
  <si>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</si>
  <si>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</si>
  <si>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</si>
  <si>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</si>
  <si>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</si>
  <si>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</si>
  <si>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</si>
  <si>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</si>
  <si>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</si>
  <si>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</si>
  <si>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</si>
  <si>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</si>
  <si>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</si>
  <si>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</si>
  <si>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</si>
  <si>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</si>
  <si>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</si>
  <si>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</si>
  <si>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</si>
  <si>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</si>
  <si>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</si>
  <si>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</si>
  <si>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</si>
  <si>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</si>
  <si>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</si>
  <si>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</si>
  <si>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</si>
  <si>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</si>
  <si>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</si>
  <si>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</si>
  <si>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</si>
  <si>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</si>
  <si>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</si>
  <si>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</si>
  <si>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</si>
  <si>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</si>
  <si>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</si>
  <si>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</si>
  <si>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</si>
  <si>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</si>
  <si>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</si>
  <si>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</si>
  <si>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</si>
  <si>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</si>
  <si>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</si>
  <si>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</si>
  <si>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</si>
  <si>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</si>
  <si>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</si>
  <si>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</si>
  <si>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</si>
  <si>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</si>
  <si>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</si>
  <si>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</si>
  <si>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</si>
  <si>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</si>
  <si>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</si>
  <si>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</si>
  <si>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</si>
  <si>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</si>
  <si>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</si>
  <si>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</si>
  <si>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</si>
  <si>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</si>
  <si>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</si>
  <si>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</si>
  <si>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</si>
  <si>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</si>
  <si>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</si>
  <si>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</si>
  <si>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</si>
  <si>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</si>
  <si>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</si>
  <si>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</si>
  <si>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</si>
  <si>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</si>
  <si>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</si>
  <si>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</si>
  <si>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</si>
  <si>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</si>
  <si>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</si>
  <si>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</si>
  <si>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</si>
  <si>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</si>
  <si>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</si>
  <si>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</si>
  <si>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</si>
  <si>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</si>
  <si>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</si>
  <si>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</si>
  <si>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</si>
  <si>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</si>
  <si>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</si>
  <si>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</si>
  <si>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</si>
  <si>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</si>
  <si>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</si>
  <si>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</si>
  <si>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</si>
  <si>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</si>
  <si>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</si>
  <si>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</si>
  <si>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</si>
  <si>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</si>
  <si>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</si>
  <si>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</si>
  <si>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</si>
  <si>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</si>
  <si>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</si>
  <si>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</si>
  <si>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</si>
  <si>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</si>
  <si>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</si>
  <si>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</si>
  <si>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</si>
  <si>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</si>
  <si>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</si>
  <si>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</si>
  <si>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</si>
  <si>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</si>
  <si>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</si>
  <si>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</si>
  <si>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</si>
  <si>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</si>
  <si>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</si>
  <si>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</si>
  <si>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</si>
  <si>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</si>
  <si>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</si>
  <si>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</si>
  <si>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</si>
  <si>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</si>
  <si>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</si>
  <si>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</si>
  <si>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</si>
  <si>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</si>
  <si>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</si>
  <si>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</si>
  <si>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</si>
  <si>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</si>
  <si>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</si>
  <si>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</si>
  <si>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</si>
  <si>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</si>
  <si>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</si>
  <si>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</si>
  <si>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</si>
  <si>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</si>
  <si>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</si>
  <si>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</si>
  <si>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</si>
  <si>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</si>
  <si>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</si>
  <si>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</si>
  <si>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</si>
  <si>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</si>
  <si>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</si>
  <si>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</si>
  <si>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</si>
  <si>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</si>
  <si>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</si>
  <si>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</si>
  <si>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</si>
  <si>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</si>
  <si>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</si>
  <si>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</si>
  <si>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</si>
  <si>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</si>
  <si>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</si>
  <si>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</si>
  <si>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</si>
  <si>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</si>
  <si>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</si>
  <si>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</si>
  <si>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</si>
  <si>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</si>
  <si>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</si>
  <si>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</si>
  <si>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</si>
  <si>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</si>
  <si>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</si>
  <si>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</si>
  <si>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</si>
  <si>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</si>
  <si>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</si>
  <si>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</si>
  <si>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</si>
  <si>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</si>
  <si>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</si>
  <si>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</si>
  <si>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</si>
  <si>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</si>
  <si>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</si>
  <si>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</si>
  <si>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</si>
  <si>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</si>
  <si>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</si>
  <si>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</si>
  <si>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</si>
  <si>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</si>
  <si>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</si>
  <si>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</si>
  <si>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</si>
  <si>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</si>
  <si>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</si>
  <si>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</si>
  <si>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</si>
  <si>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</si>
  <si>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</si>
  <si>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</si>
  <si>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</si>
  <si>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</si>
  <si>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</si>
  <si>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</si>
  <si>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</si>
  <si>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</si>
  <si>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</si>
  <si>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</si>
  <si>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</si>
  <si>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</si>
  <si>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</si>
  <si>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</si>
  <si>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</si>
  <si>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</si>
  <si>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</si>
  <si>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</si>
  <si>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</si>
  <si>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</si>
  <si>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</si>
  <si>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</si>
  <si>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</si>
  <si>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</si>
  <si>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</si>
  <si>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</si>
  <si>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</si>
  <si>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</si>
  <si>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</si>
  <si>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</si>
  <si>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</si>
  <si>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</si>
  <si>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</si>
  <si>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</si>
  <si>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</si>
  <si>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</si>
  <si>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</si>
  <si>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</si>
  <si>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</si>
  <si>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</si>
  <si>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</si>
  <si>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</si>
  <si>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</si>
  <si>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</si>
  <si>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</si>
  <si>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</si>
  <si>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</si>
  <si>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</si>
  <si>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</si>
  <si>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</si>
  <si>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</si>
  <si>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</si>
  <si>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</si>
  <si>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</si>
  <si>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</si>
  <si>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</si>
  <si>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</si>
  <si>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</si>
  <si>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</si>
  <si>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</si>
  <si>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</si>
  <si>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</si>
  <si>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</si>
  <si>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</si>
  <si>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</si>
  <si>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</si>
  <si>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</si>
  <si>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</si>
  <si>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</si>
  <si>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</si>
  <si>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</si>
  <si>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</si>
  <si>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</si>
  <si>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</si>
  <si>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</si>
  <si>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</si>
  <si>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</si>
  <si>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</si>
  <si>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</si>
  <si>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</si>
  <si>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</si>
  <si>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</si>
  <si>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</si>
  <si>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</si>
  <si>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</si>
  <si>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</si>
  <si>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</si>
  <si>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</si>
  <si>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</si>
  <si>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</si>
  <si>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</si>
  <si>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</si>
  <si>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</si>
  <si>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</si>
  <si>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</si>
  <si>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</si>
  <si>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</si>
  <si>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</si>
  <si>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</si>
  <si>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</si>
  <si>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</si>
  <si>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</si>
  <si>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</si>
  <si>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</si>
  <si>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</si>
  <si>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</si>
  <si>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</si>
  <si>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</si>
  <si>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</si>
  <si>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</si>
  <si>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</si>
  <si>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</si>
  <si>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</si>
  <si>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</si>
  <si>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</si>
  <si>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</si>
  <si>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</si>
  <si>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</si>
  <si>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</si>
  <si>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</si>
  <si>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</si>
  <si>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</si>
  <si>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</si>
  <si>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</si>
  <si>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</si>
  <si>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</si>
  <si>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</si>
  <si>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</si>
  <si>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</si>
  <si>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</si>
  <si>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</si>
  <si>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</si>
  <si>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</si>
  <si>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</si>
  <si>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</si>
  <si>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</si>
  <si>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</si>
  <si>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</si>
  <si>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</si>
  <si>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</si>
  <si>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</si>
  <si>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</si>
  <si>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</si>
  <si>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</si>
  <si>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</si>
  <si>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</si>
  <si>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</si>
  <si>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</si>
  <si>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</si>
  <si>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</si>
  <si>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</si>
  <si>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</si>
  <si>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</si>
  <si>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</si>
  <si>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</si>
  <si>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</si>
  <si>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</si>
  <si>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</si>
  <si>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</si>
  <si>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</si>
  <si>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</si>
  <si>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</si>
  <si>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</si>
  <si>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</si>
  <si>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</si>
  <si>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</si>
  <si>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</si>
  <si>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</si>
  <si>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</si>
  <si>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</si>
  <si>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</si>
  <si>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</si>
  <si>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</si>
  <si>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</si>
  <si>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</si>
  <si>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</si>
  <si>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</si>
  <si>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</si>
  <si>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</si>
  <si>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</si>
  <si>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</si>
  <si>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</si>
  <si>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</si>
  <si>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</si>
  <si>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</si>
  <si>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</si>
  <si>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</si>
  <si>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</si>
  <si>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</si>
  <si>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</si>
  <si>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</si>
  <si>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</si>
  <si>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</si>
  <si>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</si>
  <si>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</si>
  <si>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</si>
  <si>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</si>
  <si>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</si>
  <si>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</si>
  <si>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</si>
  <si>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</si>
  <si>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</si>
  <si>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</si>
  <si>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</si>
  <si>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</si>
  <si>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</si>
  <si>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</si>
  <si>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</si>
  <si>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</si>
  <si>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</si>
  <si>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</si>
  <si>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</si>
  <si>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</si>
  <si>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</si>
  <si>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</si>
  <si>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</si>
  <si>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</si>
  <si>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</si>
  <si>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</si>
  <si>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</si>
  <si>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</si>
  <si>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</si>
  <si>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</si>
  <si>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</si>
  <si>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</si>
  <si>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</si>
  <si>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</si>
  <si>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</si>
  <si>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</si>
  <si>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</si>
  <si>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</si>
  <si>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</si>
  <si>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</si>
  <si>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</si>
  <si>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</si>
  <si>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</si>
  <si>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</si>
  <si>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</si>
  <si>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</si>
  <si>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</si>
  <si>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</si>
  <si>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</si>
  <si>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</si>
  <si>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</si>
  <si>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</si>
  <si>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</si>
  <si>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</si>
  <si>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</si>
  <si>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</si>
  <si>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</si>
  <si>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</si>
  <si>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</si>
  <si>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</si>
  <si>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</si>
  <si>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</si>
  <si>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</si>
  <si>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</si>
  <si>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</si>
  <si>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</si>
  <si>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</si>
  <si>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</si>
  <si>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</si>
  <si>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</si>
  <si>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</si>
  <si>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</si>
  <si>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</si>
  <si>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</si>
  <si>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</si>
  <si>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</si>
  <si>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</si>
  <si>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</si>
  <si>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</si>
  <si>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</si>
  <si>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</si>
  <si>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</si>
  <si>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</si>
  <si>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</si>
  <si>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</si>
  <si>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</si>
  <si>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</si>
  <si>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</si>
  <si>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</si>
  <si>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</si>
  <si>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</si>
  <si>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</si>
  <si>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</si>
  <si>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</si>
  <si>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</si>
  <si>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</si>
  <si>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</si>
  <si>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</si>
  <si>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</si>
  <si>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</si>
  <si>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</si>
  <si>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</si>
  <si>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</si>
  <si>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</si>
  <si>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</si>
  <si>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</si>
  <si>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</si>
  <si>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</si>
  <si>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</si>
  <si>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</si>
  <si>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</si>
  <si>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</si>
  <si>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</si>
  <si>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</si>
  <si>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</si>
  <si>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</si>
  <si>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</si>
  <si>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</si>
  <si>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</si>
  <si>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</si>
  <si>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</si>
  <si>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</si>
  <si>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</si>
  <si>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</si>
  <si>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</si>
  <si>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</si>
  <si>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</si>
  <si>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</si>
  <si>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</si>
  <si>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</si>
  <si>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</si>
  <si>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</si>
  <si>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</si>
  <si>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</si>
  <si>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</si>
  <si>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</si>
  <si>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</si>
  <si>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</si>
  <si>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</si>
  <si>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</si>
  <si>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</si>
  <si>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</si>
  <si>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</si>
  <si>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</si>
  <si>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</si>
  <si>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</si>
  <si>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</si>
  <si>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</si>
  <si>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</si>
  <si>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</si>
  <si>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</si>
  <si>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</si>
  <si>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</si>
  <si>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</si>
  <si>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</si>
  <si>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</si>
  <si>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</si>
  <si>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</si>
  <si>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</si>
  <si>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</si>
  <si>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</si>
  <si>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</si>
  <si>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</si>
  <si>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</si>
  <si>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</si>
  <si>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</si>
  <si>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</si>
  <si>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</si>
  <si>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</si>
  <si>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</si>
  <si>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</si>
  <si>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</si>
  <si>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</si>
  <si>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</si>
  <si>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</si>
  <si>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</si>
  <si>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</si>
  <si>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</si>
  <si>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</si>
  <si>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</si>
  <si>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</si>
  <si>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</si>
  <si>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</si>
  <si>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</si>
  <si>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</si>
  <si>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</si>
  <si>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</si>
  <si>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</si>
  <si>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</si>
  <si>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</si>
  <si>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</si>
  <si>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</si>
  <si>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</si>
  <si>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</si>
  <si>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</si>
  <si>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</si>
  <si>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</si>
  <si>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</si>
  <si>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</si>
  <si>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</si>
  <si>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</si>
  <si>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</si>
  <si>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</si>
  <si>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</si>
  <si>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</si>
  <si>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</si>
  <si>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</si>
  <si>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</si>
  <si>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</si>
  <si>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</si>
  <si>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</si>
  <si>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</si>
  <si>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</si>
  <si>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</si>
  <si>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</si>
  <si>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</si>
  <si>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</si>
  <si>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</si>
  <si>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</si>
  <si>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</si>
  <si>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</si>
  <si>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</si>
  <si>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</si>
  <si>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</si>
  <si>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</si>
  <si>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</si>
  <si>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</si>
  <si>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</si>
  <si>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</si>
  <si>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</si>
  <si>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</si>
  <si>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</si>
  <si>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</si>
  <si>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</si>
  <si>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</si>
  <si>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</si>
  <si>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</si>
  <si>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</si>
  <si>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</si>
  <si>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</si>
  <si>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</si>
  <si>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</si>
  <si>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</si>
  <si>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</si>
  <si>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</si>
  <si>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</si>
  <si>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</si>
  <si>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</si>
  <si>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</si>
  <si>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</si>
  <si>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</si>
  <si>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</si>
  <si>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</si>
  <si>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</si>
  <si>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</si>
  <si>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</si>
  <si>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</si>
  <si>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</si>
  <si>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</si>
  <si>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</si>
  <si>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</si>
  <si>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</si>
  <si>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</si>
  <si>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</si>
  <si>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</si>
  <si>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</si>
  <si>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</si>
  <si>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</si>
  <si>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</si>
  <si>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</si>
  <si>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</si>
  <si>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</si>
  <si>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</si>
  <si>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</si>
  <si>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</si>
  <si>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</si>
  <si>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</si>
  <si>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</si>
  <si>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</si>
  <si>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</si>
  <si>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</si>
  <si>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</si>
  <si>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</si>
  <si>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</si>
  <si>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</si>
  <si>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</si>
  <si>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</si>
  <si>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</si>
  <si>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</si>
  <si>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</si>
  <si>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</si>
  <si>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</si>
  <si>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</si>
  <si>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</si>
  <si>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</si>
  <si>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</si>
  <si>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</si>
  <si>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</si>
  <si>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</si>
  <si>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</si>
  <si>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</si>
  <si>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</si>
  <si>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</si>
  <si>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</si>
  <si>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</si>
  <si>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</si>
  <si>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</si>
  <si>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</si>
  <si>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</si>
  <si>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</si>
  <si>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</si>
  <si>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</si>
  <si>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</si>
  <si>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</si>
  <si>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</si>
  <si>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</si>
  <si>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</si>
  <si>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</si>
  <si>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</si>
  <si>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</si>
  <si>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</si>
  <si>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</si>
  <si>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</si>
  <si>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</si>
  <si>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</si>
  <si>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</si>
  <si>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</si>
  <si>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</si>
  <si>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</si>
  <si>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</si>
  <si>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</si>
  <si>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</si>
  <si>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</si>
  <si>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</si>
  <si>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</si>
  <si>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</si>
  <si>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</si>
  <si>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</si>
  <si>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</si>
  <si>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</si>
  <si>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</si>
  <si>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</si>
  <si>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</si>
  <si>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</si>
  <si>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</si>
  <si>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</si>
  <si>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</si>
  <si>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</si>
  <si>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</si>
  <si>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</si>
  <si>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</si>
  <si>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</si>
  <si>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</si>
  <si>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</si>
  <si>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</si>
  <si>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</si>
  <si>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</si>
  <si>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</si>
  <si>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</si>
  <si>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</si>
  <si>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</si>
  <si>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</si>
  <si>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</si>
  <si>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</si>
  <si>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</si>
  <si>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</si>
  <si>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</si>
  <si>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</si>
  <si>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</si>
  <si>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</si>
  <si>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</si>
  <si>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</si>
  <si>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</si>
  <si>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</si>
  <si>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</si>
  <si>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</si>
  <si>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</si>
  <si>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</si>
  <si>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</si>
  <si>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</si>
  <si>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</si>
  <si>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</si>
  <si>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</si>
  <si>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</si>
  <si>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</si>
  <si>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</si>
  <si>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</si>
  <si>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</si>
  <si>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</si>
  <si>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</si>
  <si>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</si>
  <si>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</si>
  <si>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</si>
  <si>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</si>
  <si>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</si>
  <si>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</si>
  <si>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</si>
  <si>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</si>
  <si>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</si>
  <si>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</si>
  <si>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</si>
  <si>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</si>
  <si>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</si>
  <si>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</si>
  <si>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</si>
  <si>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</si>
  <si>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</si>
  <si>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</si>
  <si>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</si>
  <si>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</si>
  <si>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</si>
  <si>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</si>
  <si>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</si>
  <si>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</si>
  <si>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</si>
  <si>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</si>
  <si>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</si>
  <si>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</si>
  <si>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</si>
  <si>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</si>
  <si>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</si>
  <si>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</si>
  <si>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</si>
  <si>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</si>
  <si>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</si>
  <si>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</si>
  <si>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</si>
  <si>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</si>
  <si>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</si>
  <si>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</si>
  <si>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</si>
  <si>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</si>
  <si>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</si>
  <si>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</si>
  <si>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</si>
  <si>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</si>
  <si>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</si>
  <si>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</si>
  <si>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</si>
  <si>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</si>
  <si>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</si>
  <si>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</si>
  <si>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</si>
  <si>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</si>
  <si>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</si>
  <si>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</si>
  <si>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</si>
  <si>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</si>
  <si>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</si>
  <si>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</si>
  <si>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</si>
  <si>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</si>
  <si>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</si>
  <si>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</si>
  <si>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</si>
  <si>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</si>
  <si>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</si>
  <si>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</si>
  <si>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</si>
  <si>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</si>
  <si>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</si>
  <si>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</si>
  <si>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</si>
  <si>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</si>
  <si>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</si>
  <si>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</si>
  <si>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</si>
  <si>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</si>
  <si>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</si>
  <si>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</si>
  <si>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</si>
  <si>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</si>
  <si>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</si>
  <si>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</si>
  <si>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</si>
  <si>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</si>
  <si>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</si>
  <si>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</si>
  <si>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</si>
  <si>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</si>
  <si>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</si>
  <si>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</si>
  <si>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</si>
  <si>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</si>
  <si>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</si>
  <si>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</si>
  <si>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</si>
  <si>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</si>
  <si>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</si>
  <si>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</si>
  <si>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</si>
  <si>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</si>
  <si>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</si>
  <si>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</si>
  <si>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</si>
  <si>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</si>
  <si>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</si>
  <si>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</si>
  <si>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</si>
  <si>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</si>
  <si>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</si>
  <si>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</si>
  <si>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</si>
  <si>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</si>
  <si>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</si>
  <si>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</si>
  <si>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</si>
  <si>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</si>
  <si>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</si>
  <si>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</si>
  <si>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</si>
  <si>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</si>
  <si>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</si>
  <si>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</si>
  <si>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</si>
  <si>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</si>
  <si>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</si>
  <si>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</si>
  <si>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</si>
  <si>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</si>
  <si>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</si>
  <si>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</si>
  <si>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</si>
  <si>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</si>
  <si>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</si>
  <si>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</si>
  <si>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</si>
  <si>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</si>
  <si>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</si>
  <si>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</si>
  <si>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</si>
  <si>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</si>
  <si>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</si>
  <si>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</si>
  <si>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</si>
  <si>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</si>
  <si>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</si>
  <si>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</si>
  <si>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</si>
  <si>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</si>
  <si>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</si>
  <si>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</si>
  <si>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</si>
  <si>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</si>
  <si>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</si>
  <si>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</si>
  <si>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</si>
  <si>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</si>
  <si>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</si>
  <si>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</si>
  <si>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</si>
  <si>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</si>
  <si>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</si>
  <si>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</si>
  <si>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</si>
  <si>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</si>
  <si>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</si>
  <si>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</si>
  <si>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</si>
  <si>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</si>
  <si>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</si>
  <si>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</si>
  <si>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</si>
  <si>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</si>
  <si>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</si>
  <si>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</si>
  <si>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</si>
  <si>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</si>
  <si>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</si>
  <si>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</si>
  <si>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</si>
  <si>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</si>
  <si>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</si>
  <si>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</si>
  <si>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</si>
  <si>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</si>
  <si>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</si>
  <si>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</si>
  <si>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</si>
  <si>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</si>
  <si>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</si>
  <si>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</si>
  <si>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</si>
  <si>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</si>
  <si>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</si>
  <si>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</si>
  <si>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</si>
  <si>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</si>
  <si>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</si>
  <si>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</si>
  <si>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</si>
  <si>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</si>
  <si>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</si>
  <si>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</si>
  <si>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</si>
  <si>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</si>
  <si>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</si>
  <si>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</si>
  <si>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</si>
  <si>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</si>
  <si>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</si>
  <si>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</si>
  <si>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</si>
  <si>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</si>
  <si>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</si>
  <si>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</si>
  <si>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</si>
  <si>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</si>
  <si>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</si>
  <si>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</si>
  <si>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</si>
  <si>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</si>
  <si>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</si>
  <si>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</si>
  <si>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</si>
  <si>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</si>
  <si>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</si>
  <si>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</si>
  <si>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</si>
  <si>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</si>
  <si>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</si>
  <si>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</si>
  <si>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</si>
  <si>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</si>
  <si>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</si>
  <si>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</si>
  <si>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</si>
  <si>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</si>
  <si>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</si>
  <si>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</si>
  <si>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</si>
  <si>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</si>
  <si>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</si>
  <si>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</si>
  <si>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</si>
  <si>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</si>
  <si>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</si>
  <si>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</si>
  <si>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</si>
  <si>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</si>
  <si>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</si>
  <si>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</si>
  <si>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</si>
  <si>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</si>
  <si>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</si>
  <si>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</si>
  <si>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</si>
  <si>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</si>
  <si>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</si>
  <si>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</si>
  <si>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</si>
  <si>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</si>
  <si>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</si>
  <si>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</si>
  <si>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</si>
  <si>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</si>
  <si>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</si>
  <si>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</si>
  <si>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</si>
  <si>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</si>
  <si>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</si>
  <si>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</si>
  <si>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</si>
  <si>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</si>
  <si>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</si>
  <si>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</si>
  <si>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</si>
  <si>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</si>
  <si>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</si>
  <si>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</si>
  <si>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</si>
  <si>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</si>
  <si>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</si>
  <si>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</si>
  <si>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</si>
  <si>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</si>
  <si>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</si>
  <si>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</si>
  <si>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</si>
  <si>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</si>
  <si>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</si>
  <si>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</si>
  <si>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</si>
  <si>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</si>
  <si>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</si>
  <si>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</si>
  <si>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</si>
  <si>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</si>
  <si>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</si>
  <si>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</si>
  <si>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</si>
  <si>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</si>
  <si>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</si>
  <si>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</si>
  <si>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</si>
  <si>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</si>
  <si>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</si>
  <si>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</si>
  <si>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</si>
  <si>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</si>
  <si>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</si>
  <si>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</si>
  <si>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</si>
  <si>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</si>
  <si>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</si>
  <si>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</si>
  <si>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</si>
  <si>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</si>
  <si>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</si>
  <si>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</si>
  <si>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</si>
  <si>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</si>
  <si>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</si>
  <si>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</si>
  <si>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</si>
  <si>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</si>
  <si>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</si>
  <si>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</si>
  <si>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</si>
  <si>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</si>
  <si>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</si>
  <si>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</si>
  <si>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</si>
  <si>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</si>
  <si>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</si>
  <si>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</si>
  <si>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</si>
  <si>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</si>
  <si>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</si>
  <si>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</si>
  <si>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</si>
  <si>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</si>
  <si>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</si>
  <si>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</si>
  <si>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</si>
  <si>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</si>
  <si>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</si>
  <si>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</si>
  <si>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</si>
  <si>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</si>
  <si>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</si>
  <si>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</si>
  <si>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</si>
  <si>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</si>
  <si>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</si>
  <si>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</si>
  <si>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</si>
  <si>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</si>
  <si>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</si>
  <si>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</si>
  <si>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</si>
  <si>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</si>
  <si>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</si>
  <si>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</si>
  <si>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</si>
  <si>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</si>
  <si>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</si>
  <si>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</si>
  <si>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</si>
  <si>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</si>
  <si>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</si>
  <si>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</si>
  <si>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</si>
  <si>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</si>
  <si>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</si>
  <si>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</si>
  <si>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</si>
  <si>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</si>
  <si>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</si>
  <si>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</si>
  <si>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</si>
  <si>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</si>
  <si>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</si>
  <si>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</si>
  <si>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</si>
  <si>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</si>
  <si>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</si>
  <si>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</si>
  <si>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</si>
  <si>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</si>
  <si>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</si>
  <si>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</si>
  <si>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</si>
  <si>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</si>
  <si>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</si>
  <si>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</si>
  <si>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</si>
  <si>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</si>
  <si>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</si>
  <si>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</si>
  <si>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</si>
  <si>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</si>
  <si>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</si>
  <si>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</si>
  <si>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</si>
  <si>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</si>
  <si>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</si>
  <si>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</si>
  <si>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</si>
  <si>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</si>
  <si>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</si>
  <si>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</si>
  <si>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</si>
  <si>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</si>
  <si>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</si>
  <si>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</si>
  <si>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</si>
  <si>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</si>
  <si>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</si>
  <si>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</si>
  <si>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</si>
  <si>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</si>
  <si>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</si>
  <si>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</si>
  <si>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</si>
  <si>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</si>
  <si>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</si>
  <si>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</si>
  <si>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</si>
  <si>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</si>
  <si>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</si>
  <si>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</si>
  <si>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</si>
  <si>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</si>
  <si>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</si>
  <si>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</si>
  <si>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</si>
  <si>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</si>
  <si>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</si>
  <si>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</si>
  <si>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</si>
  <si>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</si>
  <si>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</si>
  <si>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</si>
  <si>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</si>
  <si>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</si>
  <si>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</si>
  <si>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</si>
  <si>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</si>
  <si>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</si>
  <si>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</si>
  <si>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</si>
  <si>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</si>
  <si>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</si>
  <si>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</si>
  <si>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</si>
  <si>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</si>
  <si>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</si>
  <si>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</si>
  <si>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</si>
  <si>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</si>
  <si>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</si>
  <si>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</si>
  <si>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</si>
  <si>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</si>
  <si>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</si>
  <si>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</si>
  <si>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</si>
  <si>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</si>
  <si>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</si>
  <si>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</si>
  <si>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</si>
  <si>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</si>
  <si>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</si>
  <si>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</si>
  <si>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</si>
  <si>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</si>
  <si>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</si>
  <si>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</si>
  <si>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</si>
  <si>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</si>
  <si>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</si>
  <si>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</si>
  <si>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</si>
  <si>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</si>
  <si>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</si>
  <si>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</si>
  <si>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</si>
  <si>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</si>
  <si>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</si>
  <si>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</si>
  <si>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</si>
  <si>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</si>
  <si>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</si>
  <si>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</si>
  <si>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</si>
  <si>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</si>
  <si>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</si>
  <si>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</si>
  <si>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</si>
  <si>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</si>
  <si>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</si>
  <si>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</si>
  <si>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</si>
  <si>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</si>
  <si>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</si>
  <si>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</si>
  <si>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</si>
  <si>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</si>
  <si>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</si>
  <si>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</si>
  <si>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</si>
  <si>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</si>
  <si>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</si>
  <si>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</si>
  <si>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</si>
  <si>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</si>
  <si>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</si>
  <si>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</si>
  <si>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</si>
  <si>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</si>
  <si>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</si>
  <si>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</si>
  <si>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</si>
  <si>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</si>
  <si>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</si>
  <si>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</si>
  <si>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</si>
  <si>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</si>
  <si>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</si>
  <si>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</si>
  <si>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</si>
  <si>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</si>
  <si>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</si>
  <si>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</si>
  <si>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</si>
  <si>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</si>
  <si>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</si>
  <si>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</si>
  <si>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</si>
  <si>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</si>
  <si>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</si>
  <si>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</si>
  <si>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</si>
  <si>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</si>
  <si>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</si>
  <si>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</si>
  <si>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</si>
  <si>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</si>
  <si>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</si>
  <si>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</si>
  <si>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</si>
  <si>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</si>
  <si>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</si>
  <si>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</si>
  <si>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</si>
  <si>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</si>
  <si>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</si>
  <si>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</si>
  <si>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</si>
  <si>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</si>
  <si>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</si>
  <si>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</si>
  <si>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</si>
  <si>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</si>
  <si>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</si>
  <si>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</si>
  <si>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</si>
  <si>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</si>
  <si>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</si>
  <si>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</si>
  <si>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</si>
  <si>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</si>
  <si>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</si>
  <si>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</si>
  <si>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</si>
  <si>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</si>
  <si>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</si>
  <si>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</si>
  <si>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</si>
  <si>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</si>
  <si>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</si>
  <si>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</si>
  <si>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</si>
  <si>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</si>
  <si>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</si>
  <si>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</si>
  <si>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</si>
  <si>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</si>
  <si>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</si>
  <si>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</si>
  <si>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</si>
  <si>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</si>
  <si>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</si>
  <si>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</si>
  <si>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</si>
  <si>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</si>
  <si>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</si>
  <si>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</si>
  <si>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</si>
  <si>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</si>
  <si>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</si>
  <si>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</si>
  <si>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</si>
  <si>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</si>
  <si>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</si>
  <si>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</si>
  <si>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</si>
  <si>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</si>
  <si>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</si>
  <si>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</si>
  <si>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</si>
  <si>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</si>
  <si>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</si>
  <si>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</si>
  <si>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</si>
  <si>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</si>
  <si>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</si>
  <si>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</si>
  <si>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</si>
  <si>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</si>
  <si>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</si>
  <si>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</si>
  <si>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</si>
  <si>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</si>
  <si>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</si>
  <si>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</si>
  <si>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</si>
  <si>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</si>
  <si>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</si>
  <si>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</si>
  <si>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</si>
  <si>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</si>
  <si>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</si>
  <si>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</si>
  <si>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</si>
  <si>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</si>
  <si>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</si>
  <si>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</si>
  <si>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</si>
  <si>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</si>
  <si>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</si>
  <si>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</si>
  <si>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</si>
  <si>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</si>
  <si>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</si>
  <si>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</si>
  <si>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</si>
  <si>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</si>
  <si>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</si>
  <si>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</si>
  <si>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</si>
  <si>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</si>
  <si>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</si>
  <si>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</si>
  <si>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</si>
  <si>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</si>
  <si>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</si>
  <si>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</si>
  <si>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</si>
  <si>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</si>
  <si>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</si>
  <si>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</si>
  <si>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</si>
  <si>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</si>
  <si>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</si>
  <si>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</si>
  <si>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</si>
  <si>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</si>
  <si>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</si>
  <si>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</si>
  <si>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</si>
  <si>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</si>
  <si>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</si>
  <si>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</si>
  <si>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</si>
  <si>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</si>
  <si>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</si>
  <si>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</si>
  <si>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</si>
  <si>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</si>
  <si>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</si>
  <si>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</si>
  <si>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</si>
  <si>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</si>
  <si>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</si>
  <si>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</si>
  <si>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</si>
  <si>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</si>
  <si>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</si>
  <si>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</si>
  <si>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</si>
  <si>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</si>
  <si>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</si>
  <si>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</si>
  <si>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</si>
  <si>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</si>
  <si>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</si>
  <si>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</si>
  <si>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</si>
  <si>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</si>
  <si>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</si>
  <si>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</si>
  <si>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</si>
  <si>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</si>
  <si>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</si>
  <si>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</si>
  <si>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</si>
  <si>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</si>
  <si>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</si>
  <si>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</si>
  <si>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</si>
  <si>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</si>
  <si>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</si>
  <si>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</si>
  <si>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</si>
  <si>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</si>
  <si>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</si>
  <si>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</si>
  <si>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</si>
  <si>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</si>
  <si>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</si>
  <si>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</si>
  <si>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</si>
  <si>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</si>
  <si>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</si>
  <si>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</si>
  <si>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</si>
  <si>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</si>
  <si>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</si>
  <si>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</si>
  <si>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</si>
  <si>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</si>
  <si>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</si>
  <si>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</si>
  <si>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</si>
  <si>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</si>
  <si>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</si>
  <si>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</si>
  <si>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</si>
  <si>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</si>
  <si>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</si>
  <si>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</si>
  <si>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</si>
  <si>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</si>
  <si>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</si>
  <si>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</si>
  <si>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</si>
  <si>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</si>
  <si>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</si>
  <si>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</si>
  <si>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</si>
  <si>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</si>
  <si>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</si>
  <si>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</si>
  <si>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</si>
  <si>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</si>
  <si>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</si>
  <si>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</si>
  <si>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</si>
  <si>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</si>
  <si>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</si>
  <si>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</si>
  <si>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</si>
  <si>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</si>
  <si>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</si>
  <si>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</si>
  <si>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</si>
  <si>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</si>
  <si>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</si>
  <si>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</si>
  <si>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</si>
  <si>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</si>
  <si>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</si>
  <si>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</si>
  <si>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</si>
  <si>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</si>
  <si>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</si>
  <si>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</si>
  <si>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</si>
  <si>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</si>
  <si>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</si>
  <si>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</si>
  <si>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</si>
  <si>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</si>
  <si>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</si>
  <si>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</si>
  <si>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</si>
  <si>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</si>
  <si>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</si>
  <si>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</si>
  <si>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</si>
  <si>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</si>
  <si>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</si>
  <si>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</si>
  <si>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</si>
  <si>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</si>
  <si>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</si>
  <si>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</si>
  <si>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</si>
  <si>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</si>
  <si>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</si>
  <si>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</si>
  <si>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</si>
  <si>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</si>
  <si>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</si>
  <si>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</si>
  <si>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</si>
  <si>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</si>
  <si>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</si>
  <si>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</si>
  <si>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</si>
  <si>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</si>
  <si>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</si>
  <si>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</si>
  <si>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</si>
  <si>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</si>
  <si>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</si>
  <si>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</si>
  <si>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</si>
  <si>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</si>
  <si>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</si>
  <si>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</si>
  <si>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</si>
  <si>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</si>
  <si>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</si>
  <si>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</si>
  <si>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</si>
  <si>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</si>
  <si>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</si>
  <si>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</si>
  <si>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</si>
  <si>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</si>
  <si>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</si>
  <si>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</si>
  <si>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</si>
  <si>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</si>
  <si>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</si>
  <si>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</si>
  <si>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</si>
  <si>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</si>
  <si>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</si>
  <si>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</si>
  <si>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</si>
  <si>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</si>
  <si>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</si>
  <si>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</si>
  <si>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</si>
  <si>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</si>
  <si>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</si>
  <si>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</si>
  <si>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</si>
  <si>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</si>
  <si>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</si>
  <si>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</si>
  <si>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</si>
  <si>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</si>
  <si>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</si>
  <si>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</si>
  <si>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</si>
  <si>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</si>
  <si>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</si>
  <si>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</si>
  <si>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</si>
  <si>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</si>
  <si>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</si>
  <si>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</si>
  <si>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</si>
  <si>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</si>
  <si>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</si>
  <si>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</si>
  <si>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</si>
  <si>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</si>
  <si>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</si>
  <si>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</si>
  <si>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</si>
  <si>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</si>
  <si>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</si>
  <si>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</si>
  <si>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</si>
  <si>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</si>
  <si>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</si>
  <si>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</si>
  <si>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</si>
  <si>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</si>
  <si>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</si>
  <si>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</si>
  <si>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</si>
  <si>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</si>
  <si>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</si>
  <si>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</si>
  <si>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</si>
  <si>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</si>
  <si>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</si>
  <si>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</si>
  <si>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</si>
  <si>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</si>
  <si>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</si>
  <si>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</si>
  <si>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</si>
  <si>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</si>
  <si>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</si>
  <si>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</si>
  <si>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</si>
  <si>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</si>
  <si>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</si>
  <si>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</si>
  <si>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</si>
  <si>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</si>
  <si>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</si>
  <si>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</si>
  <si>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</si>
  <si>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</si>
  <si>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</si>
  <si>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</si>
  <si>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</si>
  <si>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</si>
  <si>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</si>
  <si>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</si>
  <si>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</si>
  <si>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</si>
  <si>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</si>
  <si>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</si>
  <si>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</si>
  <si>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</si>
  <si>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</si>
  <si>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</si>
  <si>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</si>
  <si>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</si>
  <si>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</si>
  <si>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</si>
  <si>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</si>
  <si>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</si>
  <si>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</si>
  <si>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</si>
  <si>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</si>
  <si>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</si>
  <si>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</si>
  <si>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</si>
  <si>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</si>
  <si>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</si>
  <si>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</si>
  <si>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</si>
  <si>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</si>
  <si>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</si>
  <si>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</si>
  <si>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</si>
  <si>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</si>
  <si>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</si>
  <si>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</si>
  <si>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</si>
  <si>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</si>
  <si>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</si>
  <si>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</si>
  <si>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</si>
  <si>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</si>
  <si>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</si>
  <si>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</si>
  <si>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</si>
  <si>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</si>
  <si>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</si>
  <si>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</si>
  <si>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</si>
  <si>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</si>
  <si>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</si>
  <si>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</si>
  <si>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</si>
  <si>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</si>
  <si>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</si>
  <si>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</si>
  <si>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</si>
  <si>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</si>
  <si>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</si>
  <si>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</si>
  <si>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</si>
  <si>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</si>
  <si>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</si>
  <si>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</si>
  <si>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</si>
  <si>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</si>
  <si>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</si>
  <si>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</si>
  <si>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</si>
  <si>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</si>
  <si>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</si>
  <si>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</si>
  <si>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</si>
  <si>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</si>
  <si>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</si>
  <si>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</si>
  <si>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</si>
  <si>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</si>
  <si>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</si>
  <si>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</si>
  <si>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</si>
  <si>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</si>
  <si>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</si>
  <si>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</si>
  <si>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</si>
  <si>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</si>
  <si>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</si>
  <si>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</si>
  <si>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</si>
  <si>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</si>
  <si>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</si>
  <si>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</si>
  <si>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</si>
  <si>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</si>
  <si>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</si>
  <si>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</si>
  <si>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</si>
  <si>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</si>
  <si>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</si>
  <si>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</si>
  <si>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</si>
  <si>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</si>
  <si>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</si>
  <si>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</si>
  <si>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</si>
  <si>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</si>
  <si>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</si>
  <si>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</si>
  <si>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</si>
  <si>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</si>
  <si>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</si>
  <si>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</si>
  <si>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</si>
  <si>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</si>
  <si>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</si>
  <si>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</si>
  <si>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</si>
  <si>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</si>
  <si>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</si>
  <si>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</si>
  <si>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</si>
  <si>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</si>
  <si>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</si>
  <si>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</si>
  <si>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</si>
  <si>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</si>
  <si>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</si>
  <si>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</si>
  <si>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</si>
  <si>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</si>
  <si>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</si>
  <si>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</si>
  <si>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</si>
  <si>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</si>
  <si>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</si>
  <si>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</si>
  <si>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</si>
  <si>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</si>
  <si>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</si>
  <si>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</si>
  <si>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</si>
  <si>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</si>
  <si>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</si>
  <si>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</si>
  <si>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</si>
  <si>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</si>
  <si>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</si>
  <si>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</si>
  <si>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</si>
  <si>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</si>
  <si>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</si>
  <si>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</si>
  <si>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</si>
  <si>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</si>
  <si>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</si>
  <si>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</si>
  <si>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</si>
  <si>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</si>
  <si>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</si>
  <si>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</si>
  <si>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</si>
  <si>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</si>
  <si>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</si>
  <si>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</si>
  <si>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</si>
  <si>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</si>
  <si>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</si>
  <si>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</si>
  <si>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</si>
  <si>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</si>
  <si>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</si>
  <si>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</si>
  <si>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</si>
  <si>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</si>
  <si>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</si>
  <si>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</si>
  <si>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</si>
  <si>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</si>
  <si>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</si>
  <si>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</si>
  <si>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</si>
  <si>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</si>
  <si>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</si>
  <si>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</si>
  <si>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</si>
  <si>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</si>
  <si>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</si>
  <si>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</si>
  <si>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</si>
  <si>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</si>
  <si>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</si>
  <si>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</si>
  <si>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</si>
  <si>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</si>
  <si>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</si>
  <si>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</si>
  <si>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</si>
  <si>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</si>
  <si>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</si>
  <si>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</si>
  <si>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</si>
  <si>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</si>
  <si>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</si>
  <si>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</si>
  <si>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</si>
  <si>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</si>
  <si>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</si>
  <si>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</si>
  <si>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</si>
  <si>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</si>
  <si>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</si>
  <si>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</si>
  <si>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</si>
  <si>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</si>
  <si>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</si>
  <si>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</si>
  <si>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</si>
  <si>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</si>
  <si>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</si>
  <si>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</si>
  <si>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</si>
  <si>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</si>
  <si>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</si>
  <si>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</si>
  <si>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</si>
  <si>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</si>
  <si>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</si>
  <si>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</si>
  <si>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</si>
  <si>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</si>
  <si>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</si>
  <si>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</si>
  <si>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</si>
  <si>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</si>
  <si>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</si>
  <si>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</si>
  <si>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</si>
  <si>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</si>
  <si>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</si>
  <si>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</si>
  <si>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</si>
  <si>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</si>
  <si>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</si>
  <si>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</si>
  <si>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</si>
  <si>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</si>
  <si>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</si>
  <si>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</si>
  <si>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</si>
  <si>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</si>
  <si>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</si>
  <si>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</si>
  <si>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</si>
  <si>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</si>
  <si>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</si>
  <si>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</si>
  <si>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</si>
  <si>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</si>
  <si>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</si>
  <si>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</si>
  <si>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</si>
  <si>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</si>
  <si>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</si>
  <si>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</si>
  <si>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</si>
  <si>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</si>
  <si>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</si>
  <si>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</si>
  <si>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</si>
  <si>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</si>
  <si>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</si>
  <si>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</si>
  <si>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</si>
  <si>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</si>
  <si>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</si>
  <si>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</si>
  <si>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</si>
  <si>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</si>
  <si>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</si>
  <si>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</si>
  <si>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</si>
  <si>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</si>
  <si>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</si>
  <si>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</si>
  <si>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</si>
  <si>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</si>
  <si>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</si>
  <si>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</si>
  <si>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</si>
  <si>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</si>
  <si>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</si>
  <si>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</si>
  <si>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</si>
  <si>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</si>
  <si>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</si>
  <si>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</si>
  <si>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</si>
  <si>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</si>
  <si>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</si>
  <si>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</si>
  <si>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</si>
  <si>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</si>
  <si>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</si>
  <si>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</si>
  <si>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</si>
  <si>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</si>
  <si>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</si>
  <si>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</si>
  <si>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</si>
  <si>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</si>
  <si>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</si>
  <si>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</si>
  <si>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</si>
  <si>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</si>
  <si>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</si>
  <si>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</si>
  <si>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</si>
  <si>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</si>
  <si>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</si>
  <si>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</si>
  <si>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</si>
  <si>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</si>
  <si>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</si>
  <si>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</si>
  <si>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</si>
  <si>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</si>
  <si>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</si>
  <si>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</si>
  <si>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</si>
  <si>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</si>
  <si>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</si>
  <si>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</si>
  <si>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</si>
  <si>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</si>
  <si>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</si>
  <si>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</si>
  <si>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</si>
  <si>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</si>
  <si>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</si>
  <si>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</si>
  <si>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</si>
  <si>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</si>
  <si>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</si>
  <si>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</si>
  <si>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</si>
  <si>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</si>
  <si>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</si>
  <si>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</si>
  <si>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</si>
  <si>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</si>
  <si>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</si>
  <si>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</si>
  <si>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</si>
  <si>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</si>
  <si>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</si>
  <si>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</si>
  <si>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</si>
  <si>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</si>
  <si>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</si>
  <si>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</si>
  <si>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</si>
  <si>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</si>
  <si>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</si>
  <si>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</si>
  <si>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</si>
  <si>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</si>
  <si>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</si>
  <si>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</si>
  <si>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</si>
  <si>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</si>
  <si>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</si>
  <si>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</si>
  <si>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</si>
  <si>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</si>
  <si>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</si>
  <si>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</si>
  <si>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</si>
  <si>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</si>
  <si>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</si>
  <si>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</si>
  <si>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</si>
  <si>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</si>
  <si>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</si>
  <si>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</si>
  <si>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</si>
  <si>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</si>
  <si>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</si>
  <si>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</si>
  <si>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</si>
  <si>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</si>
  <si>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</si>
  <si>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</si>
  <si>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</si>
  <si>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</si>
  <si>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</si>
  <si>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</si>
  <si>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</si>
  <si>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</si>
  <si>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</si>
  <si>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</si>
  <si>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</si>
  <si>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</si>
  <si>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</si>
  <si>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</si>
  <si>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</si>
  <si>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</si>
  <si>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</si>
  <si>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</si>
  <si>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</si>
  <si>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</si>
  <si>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</si>
  <si>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</si>
  <si>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</si>
  <si>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</si>
  <si>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</si>
  <si>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</si>
  <si>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</si>
  <si>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</si>
  <si>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</si>
  <si>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</si>
  <si>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</si>
  <si>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</si>
  <si>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</si>
  <si>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</si>
  <si>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</si>
  <si>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</si>
  <si>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</si>
  <si>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</si>
  <si>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</si>
  <si>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</si>
  <si>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</si>
  <si>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</si>
  <si>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</si>
  <si>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</si>
  <si>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</si>
  <si>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</si>
  <si>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</si>
  <si>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</si>
  <si>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</si>
  <si>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</si>
  <si>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</si>
  <si>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</si>
  <si>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</si>
  <si>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</si>
  <si>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</si>
  <si>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</si>
  <si>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</si>
  <si>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</si>
  <si>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</si>
  <si>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</si>
  <si>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</si>
  <si>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</si>
  <si>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</si>
  <si>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</si>
  <si>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</si>
  <si>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</si>
  <si>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</si>
  <si>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</si>
  <si>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</si>
  <si>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</si>
  <si>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</si>
  <si>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</si>
  <si>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</si>
  <si>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</si>
  <si>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</si>
  <si>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</si>
  <si>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</si>
  <si>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</si>
  <si>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</si>
  <si>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</si>
  <si>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</si>
  <si>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</si>
  <si>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</si>
  <si>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</si>
  <si>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</si>
  <si>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</si>
  <si>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</si>
  <si>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</si>
  <si>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</si>
  <si>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</si>
  <si>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</si>
  <si>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</si>
  <si>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</si>
  <si>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</si>
  <si>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</si>
  <si>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</si>
  <si>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</si>
  <si>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</si>
  <si>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</si>
  <si>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</si>
  <si>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</si>
  <si>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</si>
  <si>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</si>
  <si>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</si>
  <si>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</si>
  <si>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</si>
  <si>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</si>
  <si>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</si>
  <si>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</si>
  <si>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</si>
  <si>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</si>
  <si>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</si>
  <si>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</si>
  <si>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</si>
  <si>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</si>
  <si>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</si>
  <si>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</si>
  <si>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</si>
  <si>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</si>
  <si>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</si>
  <si>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</si>
  <si>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</si>
  <si>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</si>
  <si>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</si>
  <si>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</si>
  <si>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</si>
  <si>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</si>
  <si>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</si>
  <si>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</si>
  <si>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</si>
  <si>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</si>
  <si>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</si>
  <si>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</si>
  <si>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</si>
  <si>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</si>
  <si>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</si>
  <si>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</si>
  <si>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</si>
  <si>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</si>
  <si>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</si>
  <si>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</si>
  <si>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</si>
  <si>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</si>
  <si>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</si>
  <si>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</si>
  <si>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</si>
  <si>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</si>
  <si>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</si>
  <si>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</si>
  <si>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</si>
  <si>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</si>
  <si>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</si>
  <si>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</si>
  <si>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</si>
  <si>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</si>
  <si>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</si>
  <si>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</si>
  <si>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</si>
  <si>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</si>
  <si>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</si>
  <si>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</si>
  <si>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</si>
  <si>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</si>
  <si>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</si>
  <si>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</si>
  <si>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</si>
  <si>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</si>
  <si>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</si>
  <si>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</si>
  <si>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</si>
  <si>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</si>
  <si>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</si>
  <si>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</si>
  <si>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</si>
  <si>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</si>
  <si>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</si>
  <si>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</si>
  <si>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</si>
  <si>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</si>
  <si>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</si>
  <si>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</si>
  <si>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</si>
  <si>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</si>
  <si>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</si>
  <si>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</si>
  <si>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</si>
  <si>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</si>
  <si>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</si>
  <si>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</si>
  <si>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</si>
  <si>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</si>
  <si>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</si>
  <si>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</si>
  <si>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</si>
  <si>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</si>
  <si>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</si>
  <si>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</si>
  <si>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</si>
  <si>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</si>
  <si>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</si>
  <si>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</si>
  <si>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</si>
  <si>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</si>
  <si>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</si>
  <si>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</si>
  <si>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</si>
  <si>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</si>
  <si>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</si>
  <si>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</si>
  <si>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</si>
  <si>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</si>
  <si>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</si>
  <si>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</si>
  <si>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</si>
  <si>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</si>
  <si>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</si>
  <si>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</si>
  <si>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</si>
  <si>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</si>
  <si>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</si>
  <si>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</si>
  <si>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</si>
  <si>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</si>
  <si>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</si>
  <si>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</si>
  <si>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</si>
  <si>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</si>
  <si>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</si>
  <si>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</si>
  <si>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</si>
  <si>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</si>
  <si>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</si>
  <si>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</si>
  <si>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</si>
  <si>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</si>
  <si>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</si>
  <si>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</si>
  <si>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</si>
  <si>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</si>
  <si>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</si>
  <si>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</si>
  <si>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</si>
  <si>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</si>
  <si>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</si>
  <si>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</si>
  <si>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</si>
  <si>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</si>
  <si>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</si>
  <si>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</si>
  <si>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</si>
  <si>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</si>
  <si>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</si>
  <si>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</si>
  <si>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</si>
  <si>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</si>
  <si>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</si>
  <si>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</si>
  <si>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</si>
  <si>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</si>
  <si>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</si>
  <si>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</si>
  <si>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</si>
  <si>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</si>
  <si>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</si>
  <si>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</si>
  <si>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</si>
  <si>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</si>
  <si>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</si>
  <si>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</si>
  <si>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</si>
  <si>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</si>
  <si>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</si>
  <si>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</si>
  <si>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</si>
  <si>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</si>
  <si>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</si>
  <si>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</si>
  <si>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</si>
  <si>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</si>
  <si>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</si>
  <si>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</si>
  <si>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</si>
  <si>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</si>
  <si>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</si>
  <si>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</si>
  <si>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</si>
  <si>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</si>
  <si>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</si>
  <si>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</si>
  <si>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</si>
  <si>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</si>
  <si>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</si>
  <si>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</si>
  <si>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</si>
  <si>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</si>
  <si>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</si>
  <si>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</si>
  <si>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</si>
  <si>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</si>
  <si>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</si>
  <si>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</si>
  <si>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</si>
  <si>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</si>
  <si>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</si>
  <si>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</si>
  <si>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</si>
  <si>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</si>
  <si>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</si>
  <si>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</si>
  <si>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</si>
  <si>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</si>
  <si>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</si>
  <si>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</si>
  <si>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</si>
  <si>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</si>
  <si>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</si>
  <si>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</si>
  <si>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</si>
  <si>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</si>
  <si>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</si>
  <si>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</si>
  <si>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</si>
  <si>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</si>
  <si>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</si>
  <si>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</si>
  <si>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</si>
  <si>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</si>
  <si>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</si>
  <si>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</si>
  <si>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</si>
  <si>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</si>
  <si>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</si>
  <si>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</si>
  <si>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</si>
  <si>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</si>
  <si>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</si>
  <si>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</si>
  <si>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</si>
  <si>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</si>
  <si>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</si>
  <si>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</si>
  <si>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</si>
  <si>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</si>
  <si>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</si>
  <si>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</si>
  <si>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</si>
  <si>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</si>
  <si>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</si>
  <si>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</si>
  <si>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</si>
  <si>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</si>
  <si>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</si>
  <si>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</si>
  <si>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</si>
  <si>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</si>
  <si>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</si>
  <si>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</si>
  <si>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</si>
  <si>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</si>
  <si>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</si>
  <si>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</si>
  <si>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</si>
  <si>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</si>
  <si>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</si>
  <si>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</si>
  <si>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</si>
  <si>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</si>
  <si>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</si>
  <si>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</si>
  <si>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</si>
  <si>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</si>
  <si>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</si>
  <si>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</si>
  <si>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</si>
  <si>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</si>
  <si>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</si>
  <si>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</si>
  <si>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</si>
  <si>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</si>
  <si>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</si>
  <si>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</si>
  <si>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</si>
  <si>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</si>
  <si>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</si>
  <si>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</si>
  <si>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</si>
  <si>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</si>
  <si>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</si>
  <si>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</si>
  <si>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</si>
  <si>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</si>
  <si>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</si>
  <si>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</si>
  <si>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</si>
  <si>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</si>
  <si>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</si>
  <si>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</si>
  <si>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</si>
  <si>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</si>
  <si>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</si>
  <si>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</si>
  <si>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</si>
  <si>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</si>
  <si>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</si>
  <si>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</si>
  <si>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</si>
  <si>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</si>
  <si>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</si>
  <si>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</si>
  <si>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</si>
  <si>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</si>
  <si>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</si>
  <si>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</si>
  <si>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</si>
  <si>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</si>
  <si>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</si>
  <si>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</si>
  <si>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</si>
  <si>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</si>
  <si>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</si>
  <si>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</si>
  <si>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</si>
  <si>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</si>
  <si>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</si>
  <si>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</si>
  <si>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</si>
  <si>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</si>
  <si>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</si>
  <si>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</si>
  <si>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</si>
  <si>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</si>
  <si>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</si>
  <si>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</si>
  <si>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</si>
  <si>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</si>
  <si>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</si>
  <si>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</si>
  <si>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</si>
  <si>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</si>
  <si>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</si>
  <si>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</si>
  <si>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</si>
  <si>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</si>
  <si>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</si>
  <si>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</si>
  <si>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</si>
  <si>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</si>
  <si>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</si>
  <si>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</si>
  <si>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</si>
  <si>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</si>
  <si>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</si>
  <si>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</si>
  <si>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</si>
  <si>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</si>
  <si>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</si>
  <si>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</si>
  <si>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</si>
  <si>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</si>
  <si>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</si>
  <si>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</si>
  <si>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</si>
  <si>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</si>
  <si>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</si>
  <si>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</si>
  <si>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</si>
  <si>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</si>
  <si>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</si>
  <si>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</si>
  <si>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</si>
  <si>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</si>
  <si>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</si>
  <si>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</si>
  <si>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</si>
  <si>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</si>
  <si>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</si>
  <si>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</si>
  <si>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</si>
  <si>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</si>
  <si>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</si>
  <si>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</si>
  <si>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</si>
  <si>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</si>
  <si>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</si>
  <si>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</si>
  <si>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</si>
  <si>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</si>
  <si>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</si>
  <si>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</si>
  <si>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</si>
  <si>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</si>
  <si>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</si>
  <si>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</si>
  <si>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</si>
  <si>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</si>
  <si>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</si>
  <si>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</si>
  <si>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</si>
  <si>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</si>
  <si>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</si>
  <si>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</si>
  <si>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</si>
  <si>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</si>
  <si>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</si>
  <si>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</si>
  <si>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</si>
  <si>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</si>
  <si>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</si>
  <si>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</si>
  <si>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</si>
  <si>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</si>
  <si>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</si>
  <si>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</si>
  <si>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</si>
  <si>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</si>
  <si>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</si>
  <si>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</si>
  <si>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</si>
  <si>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</si>
  <si>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</si>
  <si>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</si>
  <si>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</si>
  <si>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</si>
  <si>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</si>
  <si>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</si>
  <si>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</si>
  <si>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</si>
  <si>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</si>
  <si>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</si>
  <si>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</si>
  <si>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</si>
  <si>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</si>
  <si>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</si>
  <si>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</si>
  <si>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</si>
  <si>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</si>
  <si>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</si>
  <si>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</si>
  <si>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</si>
  <si>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</si>
  <si>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</si>
  <si>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</si>
  <si>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</si>
  <si>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</si>
  <si>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</si>
  <si>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</si>
  <si>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</si>
  <si>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</si>
  <si>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</si>
  <si>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</si>
  <si>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</si>
  <si>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</si>
  <si>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</si>
  <si>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</si>
  <si>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</si>
  <si>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</si>
  <si>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</si>
  <si>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</si>
  <si>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</si>
  <si>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</si>
  <si>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</si>
  <si>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</si>
  <si>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</si>
  <si>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</si>
  <si>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</si>
  <si>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</si>
  <si>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</si>
  <si>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</si>
  <si>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</si>
  <si>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</si>
  <si>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</si>
  <si>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</si>
  <si>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</si>
  <si>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</si>
  <si>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</si>
  <si>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</si>
  <si>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</si>
  <si>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</si>
  <si>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</si>
  <si>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</si>
  <si>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</si>
  <si>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</si>
  <si>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</si>
  <si>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</si>
  <si>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</si>
  <si>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</si>
  <si>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</si>
  <si>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</si>
  <si>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</si>
  <si>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</si>
  <si>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</si>
  <si>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</si>
  <si>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</si>
  <si>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</si>
  <si>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</si>
  <si>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</si>
  <si>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</si>
  <si>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</si>
  <si>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</si>
  <si>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</si>
  <si>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</si>
  <si>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</si>
  <si>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</si>
  <si>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</si>
  <si>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</si>
  <si>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</si>
  <si>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</si>
  <si>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</si>
  <si>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</si>
  <si>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</si>
  <si>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</si>
  <si>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</si>
  <si>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</si>
  <si>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</si>
  <si>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</si>
  <si>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</si>
  <si>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</si>
  <si>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</si>
  <si>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</si>
  <si>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</si>
  <si>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</si>
  <si>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</si>
  <si>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</si>
  <si>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</si>
  <si>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</si>
  <si>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</si>
  <si>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</si>
  <si>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</si>
  <si>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</si>
  <si>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</si>
  <si>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</si>
  <si>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</si>
  <si>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</si>
  <si>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</si>
  <si>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</si>
  <si>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</si>
  <si>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</si>
  <si>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</si>
  <si>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</si>
  <si>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</si>
  <si>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</si>
  <si>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</si>
  <si>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</si>
  <si>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</si>
  <si>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</si>
  <si>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</si>
  <si>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</si>
  <si>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</si>
  <si>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</si>
  <si>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</si>
  <si>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</si>
  <si>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</si>
  <si>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</si>
  <si>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</si>
  <si>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</si>
  <si>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</si>
  <si>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</si>
  <si>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</si>
  <si>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</si>
  <si>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</si>
  <si>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</si>
  <si>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20 Min</t>
  </si>
  <si>
    <t>sceco cut in area after HUB site restored site still down team on the way check localy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</si>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</sst>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318.76681678240857</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45981.715242708335</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45981.715242708335</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45981.715242708335</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45981.715242708335</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45981.715242708335</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45981.715242708335</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45981.715242708335</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45981.715242708335</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45981.715242708335</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45981.715242708335</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45981.715242708335</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45981.715242708335</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45981.715242708335</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45981.715242708335</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45981.715242708335</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45981.715242708335</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45981.715242708335</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45981.715242708335</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45981.715242708335</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45981.715242708335</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45981.715242708335</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45981.715242708335</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45981.715242708335</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45981.715242708335</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45981.715242708335</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45981.715242708335</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45981.715242708335</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45981.715242708335</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45981.715242708335</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45981.715242708335</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45981.715242708335</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45981.715242708335</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45981.715242708335</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45981.715242708335</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45981.715242708335</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45981.715242708335</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45981.715242708335</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45981.715242708335</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45981.715242708335</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45981.715242708335</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45981.715242708335</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45981.715242708335</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45981.715242708335</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45981.715242708335</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45981.715242708335</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45981.715242708335</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45981.715242708335</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45981.715242708335</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45981.715242708335</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45981.715242708335</v>
      </c>
      <c r="H52" s="144"/>
      <c r="I52" s="142" t="str">
        <f>IFERROR(VLOOKUP(D52,DB!A:F,6,0),"")</f>
        <v/>
      </c>
      <c r="J52" s="142" t="str">
        <f>IFERROR(VLOOKUP(D52,DB!A:G,7,0),"")</f>
        <v/>
      </c>
      <c r="K52" s="146"/>
      <c r="L52" s="147" t="str">
        <f>IFERROR(VLOOKUP(D52,DB!A:I,9,0),"")</f>
        <v/>
      </c>
    </row>
    <row r="53" spans="1:12" ht="15" customHeight="1">
      <c r="A53" s="134"/>
      <c r="B53" s="135" t="str">
        <f>IFERROR(VLOOKUP(D53,DB!A:K,11,0),"")</f>
        <v/>
      </c>
      <c r="C53" s="135"/>
      <c r="D53" s="148"/>
      <c r="E53" s="136"/>
      <c r="F53" s="137"/>
      <c r="G53" s="138">
        <f ca="1">IFERROR(NOW()-F53,"-")</f>
        <v>45981.715242708335</v>
      </c>
      <c r="H53" s="137"/>
      <c r="I53" s="135" t="str">
        <f>IFERROR(VLOOKUP(D53,DB!A:F,6,0),"")</f>
        <v/>
      </c>
      <c r="J53" s="135" t="str">
        <f>IFERROR(VLOOKUP(D53,DB!A:G,7,0),"")</f>
        <v/>
      </c>
      <c r="K53" s="139"/>
      <c r="L53" s="140" t="str">
        <f>IFERROR(VLOOKUP(D53,DB!A:I,9,0),"")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156.71540509259648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45981.715242708335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45981.715242708335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45981.715242708335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45981.715242708335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45981.715242708335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12130</v>
      </c>
      <c r="E9" s="102"/>
      <c r="F9" s="103"/>
      <c r="G9" s="104">
        <f ca="1">IFERROR(NOW()-F9,"-")</f>
        <v>45981.715242708335</v>
      </c>
      <c r="H9" s="103"/>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45981.715242708335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45981.715242708335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45981.715242708335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45981.715242708335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45981.715242708335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45981.715242708335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45981.715242708335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45981.715242708335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45981.715242708335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45981.715242708335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45981.715242708335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45981.715242708335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45981.715242708335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45981.715242708335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45981.715242708335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45981.715242708335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45981.715242708335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45981.715242708335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45981.715242708335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45981.715242708335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45981.715242708335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45981.715242708335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45981.715242708335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45981.715242708335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45981.715242708335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45981.715242708335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45981.715242708335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45981.715242708335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45981.715242708335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45981.715242708335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45981.715242708335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45981.715242708335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45981.715242708335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45981.715242708335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45981.715242708335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45981.715242708335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45981.715242708335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45981.715242708335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45981.715242708335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45981.715242708335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45981.715242708335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45981.715242708335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45981.715242708335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45981.715242708335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45981.715242708335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45981.715242708335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45981.715242708335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45981.715242708335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45981.715242708335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45981.715242708335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45981.715242708335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45981.715242708335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45981.715242708335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45981.715242708335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45981.715242708335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45981.715242708335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45981.715242708335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45981.715242708335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45981.715242708335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45981.715242708335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45981.715242708335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45981.715242708335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45981.715242708335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45981.715242708335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45981.715242708335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45981.715242708335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45981.715242708335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45981.715242708335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45981.715242708335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45981.715242708335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45981.715242708335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45981.715242708335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45981.715242708335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45981.715242708335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45981.715242708335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45981.715242708335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45981.715242708335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45981.715242708335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45981.715242708335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45981.715242708335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45981.715242708335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45981.715242708335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45981.715242708335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45981.715242708335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45981.715242708335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45981.715242708335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45981.715242708335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45981.715242708335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45981.715242708335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45981.715242708335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45981.715242708335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45981.715242708335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45981.715242708335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45981.715242708335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45981.715242708335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45981.715242708335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45981.715242708335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45981.715242708335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45981.715242708335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45981.715242708335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45981.715242708335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45981.715242708335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45981.715242708335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45981.715242708335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45981.715242708335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45981.715242708335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45981.715242708335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45981.715242708335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45981.715242708335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45981.715242708335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45981.715242708335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45981.715242708335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45981.715242708335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45981.715242708335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45981.715242708335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45981.715242708335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45981.715242708335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45981.715242708335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45981.715242708335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45981.715242708335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45981.715242708335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45981.715242708335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45981.715242708335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45981.715242708335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45981.715242708335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45981.715242708335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45981.715242708335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45981.715242708335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45981.715242708335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45981.715242708335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45981.715242708335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45981.715242708335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45981.715242708335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45981.715242708335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45981.715242708335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45981.715242708335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45981.715242708335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45981.715242708335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45981.715242708335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45981.715242708335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45981.715242708335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45981.715242708335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45981.715242708335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45981.715242708335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45981.715242708335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45981.715242708335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45981.715242708335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45981.715242708335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45981.715242708335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45981.715242708335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45981.715242708335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45981.715242708335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45981.715242708335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45981.715242708335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45981.715242708335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45981.715242708335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45981.715242708335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45981.715242708335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45981.715242708335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45981.715242708335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45981.715243055558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45981.715243055558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45981.715243055558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45981.715243055558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45981.715243055558</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45981.715243055558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45981.715243055558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45981.715243055558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45981.715243055558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45981.715243055558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45981.715243055558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45981.715243055558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45981.715243055558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45981.715243055558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45981.715243055558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45981.715243055558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45981.715243055558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45981.715243055558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45981.715243055558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45981.715243055558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45981.715243055558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45981.715243055558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45981.715243055558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45981.715243055558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45981.715243055558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45981.715243055558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45981.715243055558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45981.715243055558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45981.715243055558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45981.715243055558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45981.715243055558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45981.715243055558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45981.715243055558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45981.715243055558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45981.715243055558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45981.715243055558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45981.715243055558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45981.715243055558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45981.715243055558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45981.715243055558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45981.715243055558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45981.715243055558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45981.715243055558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45981.715243055558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45981.715243055558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45981.715243055558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45981.715243055558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45981.715243055558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45981.715243055558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45981.715243055558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45981.715243055558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45981.715243055558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45981.715243055558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45981.715243055558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45981.715243055558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45981.715243055558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45981.715243055558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45981.715243055558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45981.715243055558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45981.715243055558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45981.715243055558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45981.715243055558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45981.715243055558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45981.715243055558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45981.715243055558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45981.715243055558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45981.715243055558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45981.715243055558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45981.715243055558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45981.715243055558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45981.715243055558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45981.715243055558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45981.715243055558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45981.715243055558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45981.715243055558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45981.715243055558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45981.715243055558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45981.715243055558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45981.715243055558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45981.715243055558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45981.715243055558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45981.715243055558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45981.715243055558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45981.715243055558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45981.715243055558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45981.715243055558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45981.715243055558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45981.715243055558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45981.715243055558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45981.715243055558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45981.715243055558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45981.715243055558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45981.715243055558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45981.715243055558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45981.715243055558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45981.715243055558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45981.715243055558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45981.715243055558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45981.715243055558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45981.715243055558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45981.715243055558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45981.715243055558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45981.715243055558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45981.715243055558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45981.715243055558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45981.715243055558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45981.715243055558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45981.715243055558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45981.715243055558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45981.715243055558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45981.715243055558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45981.715243055558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45981.715243055558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45981.715243055558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45981.715243055558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45981.715243055558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45981.715243055558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45981.715243055558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45981.715243055558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45981.715243055558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45981.715243055558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45981.715243055558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45981.715243055558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45981.715243055558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45981.715243055558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45981.715243055558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45981.715243055558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45981.715243055558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45981.715243055558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45981.715243055558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45981.715243055558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45981.715243055558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45981.715243055558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45981.715243055558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45981.715243055558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45981.715243055558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45981.715243055558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45981.715243055558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45981.715243055558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45981.715243055558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45981.715243055558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45981.715243055558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45981.715243055558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45981.715243055558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45981.715243055558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45981.715243055558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45981.715243055558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45981.715243055558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45981.715243055558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45981.715243055558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45981.715243055558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45981.715243055558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45981.715243055558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45981.715243055558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45981.715243055558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45981.715243055558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45981.715243055558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45981.715243055558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45981.715243055558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45981.715243055558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45981.715243055558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45981.715243055558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45981.715243055558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45981.715243055558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45981.715243055558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45981.715243055558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45981.715243055558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45981.715243055558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45981.715243055558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45981.715243055558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45981.715243055558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45981.715243055558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45981.715243055558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45981.715243055558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45981.715243055558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45981.715243055558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45981.715243055558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45981.715243055558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45981.715243055558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45981.715243055558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45981.715243055558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45981.715243055558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45981.715243055558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45981.715243055558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45981.715243055558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45981.715243055558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45981.715243055558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45981.715243055558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45981.715243055558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45981.715243055558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45981.715243055558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45981.715243055558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45981.715243055558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45981.715243055558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45981.715243055558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45981.715243055558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45981.715243055558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45981.715243055558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45981.715243055558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45981.715243055558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45981.715243055558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45981.715243055558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45981.715243055558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45981.715243055558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45981.715243055558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45981.715243055558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45981.715243055558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45981.715243055558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45981.715243055558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45981.715243055558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45981.715243055558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45981.715243055558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45981.715243055558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45981.715243055558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45981.715243055558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45981.715243055558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45981.715243055558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45981.715243055558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45981.715243055558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45981.715243055558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45981.715243055558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45981.715243055558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45981.715243055558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45981.715243055558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45981.715243055558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45981.715243055558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45981.715243055558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45981.715243055558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45981.715243055558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45981.715243055558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45981.715243055558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45981.715243055558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45981.715243055558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45981.715243055558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45981.715243055558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45981.715243055558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45981.715243055558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45981.715243055558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45981.715243055558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45981.715243055558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45981.715243055558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45981.715243055558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45981.715243055558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45981.715243055558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45981.715243055558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45981.715243055558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45981.715243055558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45981.715243055558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45981.715243055558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45981.715243055558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45981.715243055558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45981.715243055558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45981.715243055558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45981.715243055558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45981.715243055558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45981.715243055558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45981.715243055558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45981.715243055558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45981.715243055558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45981.715243055558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45981.715243055558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45981.715243055558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45981.715243055558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45981.715243055558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45981.715243055558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45981.715243055558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45981.715243055558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45981.715243055558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45981.715243055558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45981.715243055558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45981.715243055558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45981.715243055558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45981.715243055558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45981.715243055558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45981.715243055558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45981.715243055558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45981.715243055558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45981.715243055558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45981.715243055558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45981.715243055558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45981.715243055558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45981.715243055558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45981.715243055558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45981.715243055558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45981.715243055558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45981.715243055558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45981.715243055558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45981.715243055558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45981.715243055558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45981.715243055558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45981.715243055558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45981.715243055558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45981.715243055558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45981.715243055558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45981.715243055558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45981.715243055558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45981.715243055558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45981.715243055558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45981.715243055558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45981.715243055558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45981.715243055558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45981.715243055558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45981.715243055558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45981.715243055558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45981.715243055558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45981.715243055558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45981.715243055558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45981.715243055558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45981.715243055558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45981.715243055558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45981.715243055558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45981.715243055558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45981.715243055558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45981.715243055558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45981.715243055558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45981.715243055558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45981.715243055558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45981.715243055558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45981.715243055558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45981.715243055558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45981.715243055558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45981.715243055558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45981.715243055558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45981.715243055558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45981.715243055558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45981.715243055558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45981.715243055558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45981.715243055558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45981.715243055558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45981.715243055558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45981.715243055558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45981.715243055558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45981.715243055558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45981.715243055558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45981.715243055558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45981.715243055558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45981.715243055558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45981.715243055558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45981.715243055558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45981.715243055558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45981.715243055558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45981.715243055558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45981.715243055558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45981.715243055558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45981.715243055558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45981.715243055558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45981.715243055558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45981.715243055558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45981.715243055558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45981.715243055558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45981.715243055558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45981.715243055558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45981.715243055558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45981.715243055558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45981.715243055558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45981.715243055558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45981.715243055558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45981.715243055558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45981.715243055558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45981.715243055558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45981.715243055558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45981.715243055558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45981.715243055558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45981.715243055558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45981.715243055558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45981.715243055558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45981.715243055558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45981.715243055558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45981.715243055558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45981.715243055558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45981.715243055558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45981.715243055558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45981.715243055558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45981.715243055558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45981.715243055558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45981.715243055558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45981.715243055558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45981.715243055558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45981.715243055558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45981.715243055558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45981.715243055558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45981.715243055558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45981.715243055558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45981.715243055558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45981.715243055558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45981.715243055558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45981.715243055558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45981.715243055558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45981.715243055558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45981.715243055558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45981.715243055558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45981.715243055558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45981.715243055558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45981.715243055558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45981.715243055558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45981.715243055558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45981.715243055558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45981.715243055558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45981.715243055558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45981.715243055558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45981.715243055558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45981.715243055558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45981.715243055558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45981.715243055558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45981.715243055558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45981.715243055558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45981.715243055558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45981.715243055558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45981.715243055558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45981.715243055558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45981.715243055558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45981.715243055558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45981.715243055558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45981.715243055558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45981.715243055558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45981.715243055558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45981.715243055558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45981.715243055558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45981.715243055558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45981.715243055558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45981.715243055558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45981.715243055558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45981.715243055558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45981.715243055558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45981.715243055558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45981.715243055558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45981.715243055558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45981.715243055558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45981.715243055558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45981.715243055558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45981.715243055558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45981.715243055558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45981.715243055558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45981.715243055558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45981.715243055558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45981.715243055558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45981.715243055558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45981.715243055558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45981.715243055558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45981.715243055558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45981.715243055558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45981.715243055558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45981.715243055558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45981.715243055558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45981.715243055558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45981.715243055558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45981.715243055558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45981.715243055558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45981.715243055558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45981.715243055558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45981.715243055558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45981.715243055558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45981.715243055558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45981.715243055558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45981.715243055558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45981.715243055558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45981.715243055558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45981.715243055558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45981.715243055558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45981.715243055558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45981.715243055558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45981.715243055558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45981.715243055558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45981.715243055558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45981.715243055558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45981.715243055558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45981.715243055558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45981.715243055558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45981.715243055558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45981.715243055558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45981.715243055558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45981.715243055558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45981.715243055558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45981.715243055558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45981.715243055558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45981.715243055558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45981.715243055558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45981.715243055558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45981.715243055558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45981.715243055558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45981.715243055558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45981.715243055558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45981.715243055558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45981.715243055558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45981.715243055558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45981.715243055558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45981.715243055558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45981.715243055558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45981.715243055558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45981.715243055558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45981.715243055558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45981.715243055558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45981.715243055558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45981.715243055558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45981.715243055558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45981.715243055558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45981.715243055558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45981.715243055558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45981.715243055558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45981.715243055558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45981.715243055558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45981.715243055558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45981.715243055558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45981.715243055558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45981.715243055558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45981.715243055558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45981.715243055558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45981.715243055558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45981.715243055558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45981.715243055558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45981.715243055558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45981.715243055558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45981.715243055558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45981.715243055558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45981.715243055558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45981.715243055558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45981.715243055558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45981.715243055558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45981.715243055558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45981.715243055558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45981.715243055558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45981.715243055558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45981.715243055558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45981.715243055558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45981.715243055558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45981.715243055558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45981.715243055558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45981.715243055558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45981.715243055558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45981.715243055558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45981.715243055558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45981.715243055558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45981.715243055558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45981.715243055558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45981.715243055558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45981.715243055558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45981.715243055558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45981.715243055558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45981.715243055558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45981.715243055558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45981.715243055558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45981.715243055558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45981.715243055558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45981.715243055558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45981.715243055558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45981.715243055558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45981.715243055558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45981.715243055558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45981.715243055558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45981.715243055558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45981.715243055558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45981.715243055558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45981.715243055558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45981.715243055558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45981.715243055558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45981.715243055558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45981.715243055558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45981.715243055558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45981.715243055558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45981.715243055558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45981.715243055558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45981.715243055558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45981.715243055558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45981.715243055558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45981.715243055558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45981.715243055558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45981.715243055558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45981.715243055558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45981.715243055558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45981.715243055558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45981.715243055558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45981.715243055558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45981.715243055558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45981.715243055558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45981.715243055558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45981.715243055558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45981.715243055558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45981.715243055558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45981.715243055558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45981.715243055558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45981.715243055558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45981.715243055558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45981.715243055558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45981.715243055558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45981.715243055558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45981.715243055558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45981.715243055558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45981.715243055558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45981.715243055558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45981.715243055558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45981.715243055558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45981.715243055558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45981.715243055558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45981.715243055558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45981.715243055558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45981.715243055558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45981.715243055558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45981.715243055558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45981.715243055558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45981.715243055558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45981.715243055558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45981.715243055558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45981.715243055558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45981.715243055558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45981.715243055558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45981.715243055558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45981.715243055558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45981.715243055558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45981.715243055558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45981.715243055558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45981.715243055558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45981.715243055558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45981.715243055558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45981.715243055558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45981.715243055558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45981.715243055558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45981.715243055558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45981.715243055558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45981.715243055558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45981.715243055558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45981.715243055558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45981.715243055558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45981.715243055558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45981.715243055558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45981.715243055558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45981.715243055558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45981.715243055558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45981.715243055558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45981.715243055558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45981.715243055558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45981.715243055558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45981.715243055558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45981.715243055558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45981.715243055558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45981.715243055558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45981.715243055558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45981.715243055558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45981.715243055558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45981.715243055558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45981.715243055558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45981.715243055558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45981.715243055558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45981.715243055558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45981.715243055558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45981.715243055558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45981.715243055558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45981.715243055558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45981.715243055558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45981.715243055558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45981.715243055558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45981.715243055558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45981.715243055558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45981.715243055558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45981.715243055558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45981.715243055558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45981.715243055558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45981.715243055558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45981.715243055558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45981.715243055558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45981.715243055558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45981.715243055558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45981.715243055558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45981.715243055558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45981.715243055558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45981.715243055558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45981.715243055558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45981.715243055558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45981.715243055558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45981.715243055558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45981.715243055558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45981.715243055558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45981.715243055558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45981.715243055558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45981.715243055558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45981.715243055558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45981.715243055558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45981.715243055558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45981.715243055558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45981.715243055558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45981.715243055558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45981.715243055558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45981.715243055558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45981.715243055558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45981.715243055558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45981.715243055558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45981.715243055558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45981.715243055558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45981.715243055558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45981.715243055558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45981.715243055558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45981.715243055558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45981.715243055558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45981.715243055558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45981.715243055558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45981.715243055558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45981.715243055558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45981.715243055558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45981.715243055558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45981.715243055558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45981.715243055558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45981.715243055558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45981.715243055558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45981.715243055558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45981.715243055558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45981.715243055558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45981.715243055558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45981.715243055558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45981.715243055558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45981.715243055558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45981.715243055558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45981.715243055558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45981.715243055558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45981.715243055558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45981.715243055558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45981.715243055558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45981.715243055558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45981.715243055558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45981.715243055558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45981.715243055558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45981.715243055558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45981.715243055558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45981.715243055558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45981.715243055558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45981.715243055558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45981.715243055558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45981.715243055558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45981.715243055558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45981.715243055558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45981.715243055558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45981.715243055558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45981.715243055558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45981.715243055558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45981.715243055558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45981.715243055558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45981.715243055558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45981.715243055558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45981.715243055558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45981.715243055558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45981.715243055558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45981.715243055558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45981.715243055558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45981.715243055558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45981.715243055558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45981.715243055558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45981.715243055558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45981.715243055558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45981.715243055558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45981.715243055558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45981.715243055558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45981.715243055558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45981.715243055558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45981.715243055558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45981.715243055558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45981.715243055558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45981.715243055558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45981.715243055558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45981.715243055558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45981.715243055558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45981.715243055558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45981.715243055558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45981.715243055558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45981.715243055558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45981.715243055558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45981.715243055558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45981.715243055558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45981.715243055558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45981.715243055558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45981.715243055558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45981.715243055558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45981.715243055558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45981.715243055558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45981.715243055558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45981.715243055558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45981.715243055558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45981.715243055558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45981.715243055558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45981.715243055558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45981.715243055558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45981.715243055558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45981.715243055558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45981.715243055558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45981.715243055558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45981.715243055558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45981.715243055558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45981.715243055558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45981.715243055558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45981.715243055558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45981.715243055558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45981.715243055558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45981.715243055558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45981.715243055558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45981.715243055558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45981.715243055558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45981.715243055558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45981.715243055558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45981.715243055558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45981.715243055558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45981.715243055558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45981.715243055558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45981.715243055558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45981.715243055558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45981.715243055558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45981.715243055558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45981.715243055558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45981.715243055558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45981.715243055558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45981.715243055558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45981.715243055558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45981.715243055558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45981.715243055558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45981.715243055558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45981.715243055558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45981.715243055558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45981.715243055558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45981.715243055558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45981.715243055558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45981.715243055558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45981.715243055558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45981.715243055558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45981.715243055558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45981.715243055558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45981.715243055558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45981.715243055558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45981.715243055558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45981.715243055558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45981.715243055558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45981.715243055558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45981.715243055558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45981.715243055558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45981.715243055558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45981.715243055558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45981.715243055558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45981.715243055558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45981.715243055558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45981.715243055558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45981.715243055558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45981.715243055558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45981.715243055558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45981.715243055558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45981.715243055558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45981.715243055558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45981.715243055558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45981.715243055558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45981.715243055558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45981.715243055558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45981.715243055558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45981.715243055558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45981.715243055558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45981.715243055558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45981.715243055558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45981.715243055558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45981.715243055558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45981.715243055558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45981.715243055558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45981.715243055558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45981.715243055558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45981.715243055558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45981.715243055558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45981.715243055558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45981.715243055558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45981.715243055558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45981.715243055558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45981.715243055558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45981.715243055558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45981.715243055558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45981.715243055558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45981.715243055558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45981.715243055558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45981.715243055558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45981.715243055558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45981.715243055558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45981.715243055558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45981.715243055558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45981.715243055558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45981.715243055558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45981.715243055558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45981.715243055558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45981.715243055558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45981.715243055558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45981.715243055558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45981.715243055558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45981.715243055558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45981.715243055558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45981.715243055558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45981.715243055558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45981.715243055558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45981.715243055558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45981.715243055558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45981.715243055558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45981.715243055558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45981.715243055558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45981.715243055558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45981.715243055558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45981.715243055558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45981.715243055558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45981.715243055558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45981.715243055558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45981.715243055558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45981.715243055558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45981.715243055558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45981.715243055558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45981.715243055558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45981.715243055558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45981.715243055558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45981.715243055558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45981.715243055558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45981.715243055558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45981.715243055558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45981.715243055558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45981.715243055558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45981.715243055558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45981.715243055558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45981.715243055558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45981.715243055558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45981.715243055558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45981.715243055558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45981.715243055558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45981.715243055558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45981.715243055558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45981.715243055558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45981.715243055558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45981.715243055558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45981.715243055558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45981.715243055558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45981.715243055558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45981.715243055558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45981.715243055558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45981.715243055558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45981.715243055558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45981.715243055558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45981.715243055558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45981.715243055558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45981.715243055558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45981.715243055558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45981.715243055558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45981.715243055558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45981.715243055558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45981.715243055558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45981.715243055558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45981.715243055558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45981.715243055558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45981.715243055558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45981.715243055558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45981.715243055558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45981.715243055558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45981.715243055558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45981.715243055558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45981.715243055558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45981.715243055558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45981.715243055558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45981.715243055558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45981.715243055558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45981.715243055558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45981.715243055558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45981.715243055558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45981.715243055558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45981.715243055558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45981.715243055558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45981.715243055558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45981.715243055558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45981.715243055558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45981.715243055558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45981.715243055558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45981.715243055558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45981.715243055558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45981.715243055558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45981.715243055558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45981.715243055558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45981.715243055558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45981.715243055558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45981.715243055558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45981.715243055558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278.23452511573851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38770</v>
      </c>
      <c r="E3" s="94" t="s">
        <v>39021</v>
      </c>
      <c r="F3" s="95"/>
      <c r="G3" s="96">
        <f t="shared" ref="G3:G37" ca="1" si="0">IFERROR(NOW()-F3,"")</f>
        <v>45981.715242708335</v>
      </c>
      <c r="H3" s="95">
        <v>45981.682905092595</v>
      </c>
      <c r="I3" s="113" t="str">
        <f>IFERROR(VLOOKUP(D3,DB!A:F,6,0),"")</f>
        <v>Generator-SG</v>
      </c>
      <c r="J3" s="113" t="str">
        <f>IFERROR(VLOOKUP(D3,DB!A:G,7,0),"")</f>
        <v>No BB Shifted</v>
      </c>
      <c r="K3" s="97" t="s">
        <v>39109</v>
      </c>
      <c r="L3" s="91" t="str">
        <f>IFERROR(VLOOKUP(D3,DB!A:I,9,0),"")</f>
        <v>Latis</v>
      </c>
    </row>
    <row r="4" spans="1:16" ht="30" customHeight="1">
      <c r="A4" s="113" t="s">
        <v>39108</v>
      </c>
      <c r="B4" s="113" t="str">
        <f>IFERROR(VLOOKUP(D4,DB!A:K,11,0),"")</f>
        <v>R4</v>
      </c>
      <c r="C4" s="93">
        <v>2</v>
      </c>
      <c r="D4" s="91" t="s">
        <v>35173</v>
      </c>
      <c r="E4" s="94"/>
      <c r="F4" s="95"/>
      <c r="G4" s="96">
        <f t="shared" ca="1" si="0"/>
        <v>45981.715242708335</v>
      </c>
      <c r="H4" s="95">
        <v>45981.342361111114</v>
      </c>
      <c r="I4" s="113" t="str">
        <f>IFERROR(VLOOKUP(D4,DB!A:F,6,0),"")</f>
        <v>SCECO</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45981.715242708335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45981.715242708335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45981.715242708335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45981.715242708335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45981.715242708335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45981.715242708335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45981.715242708335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45981.715242708335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45981.715242708335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45981.715242708335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45981.715242708335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45981.715242708335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45981.715242708335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45981.715242708335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45981.715242708335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45981.715242708335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45981.715242708335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45981.715242708335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45981.715242708335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45981.715242708335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45981.715242708335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45981.715242708335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45981.715242708335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45981.715242708335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45981.715242708335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45981.715242708335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45981.715242708335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45981.715242708335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45981.715242708335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45981.715242708335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45981.715242708335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45981.715242708335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45981.715242708335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45981.715242708335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45981.715242708335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45981.715242708335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45981.715242708335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45981.715242708335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45981.715242708335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45981.715242708335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45981.715242708335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45981.715242708335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45981.715242708335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45981.715242708335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45981.715242708335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45981.715242708335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45981.715242708335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45981.715242708335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45981.715242708335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45981.715242708335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45981.715242708335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45981.715242708335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45981.715242708335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45981.715242708335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45981.715242708335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45981.715242708335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45981.715242708335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45981.715242708335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45981.715242708335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45981.715242708335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45981.715242708335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45981.715242708335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45981.715242708335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45981.715242708335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45981.715242708335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45981.715242708335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45981.715242708335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45981.715242708335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45981.715242708335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45981.715242708335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45981.715242708335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45981.715242708335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45981.715242708335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45981.715242708335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45981.715242708335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45981.715242708335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45981.715242708335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45981.715242708335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45981.715242708335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45981.715242708335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45981.715242708335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45981.715242708335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45981.715242708335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45981.715242708335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45981.715242708335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45981.715242708335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45981.715242708335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45981.715242708335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45981.715242708335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45981.715242708335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45981.715242708335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45981.715242708335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45981.715242708335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45981.715242708335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45981.715242708335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45981.715242708335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45981.715242708335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45981.715242708335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45981.715242708335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45981.715242708335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45981.715242708335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45981.715242708335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45981.715242708335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45981.715242708335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45981.715242708335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45981.715242708335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45981.715242708335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45981.715242708335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45981.715242708335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45981.715242708335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45981.715242708335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45981.715242708335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45981.715242708335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45981.715242708335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45981.715242708335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45981.715242708335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45981.715242708335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45981.715242708335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45981.715242708335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45981.715242708335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45981.715242708335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45981.715242708335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45981.715242708335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45981.715242708335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45981.715242708335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45981.715242708335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45981.715242708335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45981.715242708335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45981.715242708335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45981.715242708335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45981.715242708335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45981.715242708335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45981.715242708335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45981.715242708335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45981.715242708335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45981.715242708335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45981.715242708335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45981.715242708335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45981.715242708335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45981.715242708335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45981.715242708335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45981.715242708335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45981.715242708335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45981.715242708335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45981.715242708335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45981.715242708335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45981.715242708335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45981.715242708335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45981.715242708335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45981.715242708335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45981.715242708335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45981.715242708335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45981.715242708335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45981.715242708335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45981.715242708335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45981.715242708335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45981.715242708335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45981.715242708335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45981.715242708335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45981.715242708335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45981.715242708335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45981.715242708335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45981.715242708335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45981.715242708335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45981.715242708335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45981.715242708335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45981.715242708335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45981.715242708335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45981.715242708335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45981.715242708335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45981.715242708335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45981.715242708335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45981.715242708335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45981.715242708335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45981.715242708335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45981.715242708335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45981.715242708335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45981.715242708335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45981.715242708335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45981.715242708335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45981.715242708335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45981.715242708335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45981.715242708335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45981.715242708335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45981.715242708335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45981.715242708335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45981.715242708335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45981.715242708335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45981.715242708335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45981.715242708335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45981.715242708335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45981.715242708335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45981.715242708335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45981.715242708335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45981.715242708335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45981.715242708335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45981.715242708335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45981.715242708335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45981.715242708335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45981.715242708335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45981.715242708335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45981.715242708335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45981.715242708335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45981.715242708335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45981.715242708335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45981.715242708335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45981.715242708335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45981.715242708335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45981.715242708335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45981.715242708335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45981.715242708335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45981.715242708335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45981.715242708335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45981.715242708335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45981.715242708335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45981.715242708335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45981.715242708335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45981.715242708335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45981.715242708335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45981.715242708335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45981.715242708335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45981.715242708335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45981.715242708335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45981.715242708335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45981.715242708335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45981.715242708335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45981.715242708335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45981.715242708335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45981.715242708335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45981.715242708335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45981.715242708335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45981.715242708335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45981.715242708335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45981.715242708335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45981.715242708335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45981.715242708335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45981.715242708335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45981.715242708335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45981.715242708335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45981.715242708335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45981.715242708335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45981.715242708335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45981.715242708335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45981.715242708335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45981.715242708335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45981.715242708335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45981.715242708335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45981.715242708335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45981.715242708335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45981.715242708335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45981.715242708335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45981.715242708335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45981.715242708335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45981.715242708335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45981.715242708335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45981.715242708335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45981.715242708335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45981.715242708335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45981.715242708335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45981.715242708335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45981.715242708335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45981.715242708335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45981.715242708335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45981.715242708335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45981.715242708335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45981.715242708335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45981.715242708335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45981.715242708335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45981.715242708335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45981.715242708335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45981.715242708335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45981.715242708335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45981.715242708335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45981.715242708335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45981.715242708335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45981.715242708335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45981.715242708335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45981.715242708335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45981.715242708335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45981.715242708335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45981.715242708335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45981.715242708335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45981.715242708335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45981.715242708335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45981.715242708335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45981.715242708335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45981.715242708335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45981.715242708335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45981.715242708335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45981.715242708335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45981.715242708335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45981.715242708335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45981.715242708335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45981.715242708335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45981.715242708335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45981.715242708335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45981.715242708335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45981.715242708335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45981.715242708335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45981.715242708335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45981.715242708335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45981.715242708335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45981.715242708335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45981.715242708335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45981.715242708335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45981.715242708335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45981.715242708335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45981.715242708335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45981.715242708335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45981.715242708335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45981.715242708335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45981.715242708335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45981.715242708335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45981.715242708335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45981.715242708335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45981.715242708335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45981.715242708335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45981.715242708335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45981.715242708335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45981.715242708335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45981.715242708335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45981.715242708335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45981.715242708335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45981.715242708335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45981.715242708335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45981.715242708335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45981.715242708335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45981.715242708335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45981.715242708335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45981.715242708335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45981.715242708335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45981.715242708335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45981.715242708335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45981.715242708335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45981.715242708335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45981.715242708335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45981.715242708335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45981.715242708335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45981.715242708335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45981.715242708335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45981.715242708335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45981.715242708335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45981.715242708335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45981.715242708335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45981.715242708335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45981.715242708335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45981.715242708335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45981.715242708335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45981.715242708335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45981.715242708335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45981.715242708335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45981.715242708335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45981.715242708335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21" ca="1" si="6">IFERROR(NOW()-F358,"")</f>
        <v>45981.715242708335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45981.715242708335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45981.715242708335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45981.715242708335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45981.715242708335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45981.715242708335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45981.715242708335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45981.715242708335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45981.715242708335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45981.715242708335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45981.715242708335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45981.715242708335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45981.715242708335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45981.715242708335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45981.715242708335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45981.715242708335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45981.715242708335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45981.715242708335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45981.715242708335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45981.715242708335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45981.715242708335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45981.715242708335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45981.715242708335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45981.715242708335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45981.715242708335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45981.715242708335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45981.715242708335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45981.715242708335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45981.715242708335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45981.715242708335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45981.715242708335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45981.715242708335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45981.715242708335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45981.715242708335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45981.715242708335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45981.715242708335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45981.715242708335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45981.715242708335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45981.715242708335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45981.715242708335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45981.715242708335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45981.715242708335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45981.715242708335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45981.715242708335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45981.715242708335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45981.715242708335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45981.715242708335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45981.715242708335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45981.715242708335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45981.715242708335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45981.715242708335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45981.715242708335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45981.715242708335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45981.715242708335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45981.715242708335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45981.715242708335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45981.715242708335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45981.715242708335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45981.715242708335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45981.715242708335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45981.715242708335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45981.715242708335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45981.715242708335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45981.715242708335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ref="G422:G467" ca="1" si="7">IFERROR(NOW()-F422,"")</f>
        <v>45981.715242708335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45981.715242708335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45981.715242708335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45981.715242708335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45981.715242708335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45981.715242708335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45981.715242708335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45981.715242708335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45981.715242708335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45981.715242708335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45981.715242708335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45981.715242708335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45981.715242708335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45981.715242708335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45981.715242708335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45981.715242708335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45981.715242708335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45981.715242708335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45981.715242708335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45981.715242708335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45981.715242708335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45981.715242708335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45981.715242708335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45981.715242708335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45981.715242708335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45981.715242708335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45981.715242708335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45981.715242708335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45981.715242708335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45981.715242708335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45981.715242708335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45981.715242708335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45981.715242708335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45981.715242708335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45981.715242708335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45981.715242708335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45981.715242708335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45981.715242708335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45981.715242708335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45981.715242708335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45981.715242708335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45981.715242708335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45981.715242708335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45981.715242708335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45981.715242708335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45981.715242708335</v>
      </c>
      <c r="H467" s="95"/>
      <c r="I467" s="113" t="str">
        <f>IFERROR(VLOOKUP(D467,DB!A:F,6,0),"")</f>
        <v/>
      </c>
      <c r="J467" s="113" t="str">
        <f>IFERROR(VLOOKUP(D467,DB!A:G,7,0),"")</f>
        <v/>
      </c>
      <c r="K467" s="97"/>
      <c r="L467" s="91" t="str">
        <f>IFERROR(VLOOKUP(D467,DB!A:I,9,0),"")</f>
        <v/>
      </c>
    </row>
  </sheetData>
  <dataValidations count="2">
    <dataValidation allowBlank="1" showInputMessage="1" showErrorMessage="1" sqref="E1" xr:uid="{A4F81451-56CC-4543-9497-104C4E44EE4B}"/>
    <dataValidation type="list" allowBlank="1" showInputMessage="1" showErrorMessage="1" sqref="E2:E4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1"/>
  <sheetViews>
    <sheetView tabSelected="1" workbookViewId="0">
      <selection activeCell="E14" sqref="E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89.883182523146388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55.526365740741312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33.054131944445544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4.2004394675968797</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0.34194409722113051</v>
      </c>
      <c r="H6" s="128">
        <v>45981.360798611109</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11">
        <f ca="1">IFERROR(NOW()-F7,"")</f>
        <v>45981.715242708335</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45981.715242708335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45981.715242708335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45981.715242708335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45981.715242708335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45981.715242708335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45981.715242708335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45981.715242708335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45981.715242708335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45981.715242708335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45981.715242708335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45981.715242708335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45981.715242708335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45981.715242708335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45981.715242708335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45981.715242708335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45981.715242708335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45981.715242708335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45981.715242708335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45981.715242708335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45981.715242708335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45981.715242708335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45981.715242708335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45981.715242708335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45981.715242708335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45981.715242708335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45981.715242708335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45981.715242708335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45981.715242708335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45981.715242708335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45981.715242708335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45981.715242708335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45981.715242708335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45981.715242708335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45981.715242708335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45981.715242708335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45981.715242708335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45981.715242708335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45981.715242708335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45981.715242708335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45981.715242708335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45981.715242708335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45981.715242708335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45981.715242708335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45981.715242708335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45981.715242708335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45981.715242708335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45981.715242708335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45981.715242708335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45981.715242708335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45981.715242708335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45981.715242708335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45981.715242708335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45981.715242708335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45981.715242708335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45981.715242708335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45981.715242708335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45981.715242708335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45981.715242708335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45981.715242708335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45981.715242708335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45981.715242708335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45981.715242708335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45981.715242708335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45981.715242708335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45981.715242708335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45981.715242708335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45981.715242708335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45981.715242708335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45981.715242708335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45981.715242708335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45981.715242708335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45981.715242708335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45981.715242708335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45981.715242708335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45981.715242708335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45981.715242708335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45981.715242708335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45981.715242708335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45981.715242708335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45981.715242708335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45981.715242708335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45981.715242708335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45981.715242708335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45981.715242708335</v>
      </c>
      <c r="H91" s="109"/>
      <c r="I91" s="109" t="str">
        <f>IFERROR(VLOOKUP(D91,DB!A:F,6,0),"")</f>
        <v/>
      </c>
      <c r="J91" s="109" t="str">
        <f>IFERROR(VLOOKUP(D91,DB!A:G,7,0),"")</f>
        <v/>
      </c>
      <c r="K91" s="109"/>
      <c r="L91" s="109" t="str">
        <f>IFERROR(VLOOKUP(D91,DB!A:I,9,0),"")</f>
        <v/>
      </c>
    </row>
    <row r="92" spans="1:12">
      <c r="A92" s="131"/>
      <c r="B92" s="131" t="str">
        <f>IFERROR(VLOOKUP(D92,DB!A:K,11,0),"")</f>
        <v/>
      </c>
      <c r="C92" s="131"/>
      <c r="D92" s="131"/>
      <c r="E92" s="131"/>
      <c r="F92" s="132"/>
      <c r="G92" s="111">
        <f ca="1">IFERROR(NOW()-F92,"")</f>
        <v>45981.715242708335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45981.715242708335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45981.715242708335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45981.715242708335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45981.715242708335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45981.715242708335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45981.715242708335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45981.715242708335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45981.715242708335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45981.715242708335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45981.715242708335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45981.715242708335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45981.715242708335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45981.715242708335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45981.715242708335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45981.715242708335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45981.715242708335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45981.715242708335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45981.715242708335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45981.715242708335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45981.715242708335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45981.715242708335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45981.715242708335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45981.715242708335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45981.715242708335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45981.715242708335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45981.715242708335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45981.715242708335</v>
      </c>
      <c r="H119" s="132"/>
      <c r="I119" s="131" t="str">
        <f>IFERROR(VLOOKUP(D119,DB!A:F,6,0),"")</f>
        <v/>
      </c>
      <c r="J119" s="131" t="str">
        <f>IFERROR(VLOOKUP(D119,DB!A:G,7,0),"")</f>
        <v/>
      </c>
      <c r="K119" s="131"/>
      <c r="L119" s="131" t="str">
        <f>IFERROR(VLOOKUP(D119,DB!A:I,9,0),"")</f>
        <v/>
      </c>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45981.715242708335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45981.715242708335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45981.715242708335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45981.715242708335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45981.715242708335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45981.715242708335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45981.715242708335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45981.715242708335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45981.715242708335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45981.715242708335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45981.715242708335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45981.715242708335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45981.715242708335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45981.715242708335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45981.715242708335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45981.715242708335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45981.715242708335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45981.715242708335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45981.715242708335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45981.715242708335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45981.715242708335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45981.715242708335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45981.715242708335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45981.715242708335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45981.715242708335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45981.715242708335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45981.715242708335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45981.715242708335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45981.715242708335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45981.715242708335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45981.715242708335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45981.715242708335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45981.715242708335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45981.715242708335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45981.715242708335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45981.715242708335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45981.715242708335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45981.715242708335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45981.715242708335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45981.715242708335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45981.715242708335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45981.715242708335</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2025-11-20T14:11:11Z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